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canna/Desktop/"/>
    </mc:Choice>
  </mc:AlternateContent>
  <xr:revisionPtr revIDLastSave="0" documentId="8_{3835A81D-91AB-3B4C-AD13-1F1D70C148B7}" xr6:coauthVersionLast="47" xr6:coauthVersionMax="47" xr10:uidLastSave="{00000000-0000-0000-0000-000000000000}"/>
  <bookViews>
    <workbookView xWindow="0" yWindow="0" windowWidth="40960" windowHeight="23040" xr2:uid="{7DA9D4DB-AA77-9D40-9589-CD177B8ECF68}"/>
  </bookViews>
  <sheets>
    <sheet name="Finan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6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21" i="1"/>
  <c r="G7" i="1"/>
  <c r="G8" i="1"/>
  <c r="G9" i="1"/>
  <c r="G10" i="1"/>
  <c r="G11" i="1"/>
  <c r="G12" i="1"/>
  <c r="G13" i="1"/>
  <c r="G14" i="1"/>
  <c r="G15" i="1"/>
  <c r="G16" i="1"/>
  <c r="G6" i="1"/>
  <c r="H7" i="1"/>
  <c r="H8" i="1"/>
  <c r="H9" i="1"/>
  <c r="H10" i="1"/>
  <c r="H11" i="1"/>
  <c r="H12" i="1"/>
  <c r="H13" i="1"/>
  <c r="H14" i="1"/>
  <c r="H15" i="1"/>
  <c r="H16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7" i="1"/>
  <c r="H38" i="1"/>
  <c r="H39" i="1"/>
  <c r="H40" i="1"/>
  <c r="H41" i="1"/>
  <c r="H42" i="1"/>
  <c r="H43" i="1"/>
  <c r="H44" i="1"/>
  <c r="H45" i="1"/>
  <c r="H46" i="1"/>
  <c r="H47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7" i="1"/>
  <c r="H128" i="1"/>
  <c r="H129" i="1"/>
  <c r="H130" i="1"/>
  <c r="H131" i="1"/>
  <c r="H132" i="1"/>
  <c r="H133" i="1"/>
  <c r="H134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81" i="1"/>
  <c r="H182" i="1"/>
  <c r="H183" i="1"/>
  <c r="H184" i="1"/>
  <c r="H185" i="1"/>
  <c r="H186" i="1"/>
  <c r="G21" i="1"/>
  <c r="H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7" i="1"/>
  <c r="G38" i="1"/>
  <c r="G39" i="1"/>
  <c r="G40" i="1"/>
  <c r="G41" i="1"/>
  <c r="G42" i="1"/>
  <c r="G43" i="1"/>
  <c r="G44" i="1"/>
  <c r="G45" i="1"/>
  <c r="G46" i="1"/>
  <c r="G47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7" i="1"/>
  <c r="G128" i="1"/>
  <c r="G129" i="1"/>
  <c r="G130" i="1"/>
  <c r="G131" i="1"/>
  <c r="G132" i="1"/>
  <c r="G133" i="1"/>
  <c r="G134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81" i="1"/>
  <c r="G182" i="1"/>
  <c r="G183" i="1"/>
  <c r="G184" i="1"/>
  <c r="G185" i="1"/>
  <c r="G186" i="1"/>
  <c r="G188" i="1" l="1"/>
  <c r="G17" i="1"/>
  <c r="I188" i="1"/>
  <c r="H188" i="1"/>
  <c r="H6" i="1"/>
  <c r="H17" i="1" s="1"/>
  <c r="K106" i="1"/>
  <c r="K107" i="1"/>
  <c r="K111" i="1"/>
  <c r="K112" i="1"/>
  <c r="K99" i="1"/>
  <c r="K59" i="1"/>
  <c r="K60" i="1"/>
  <c r="K61" i="1"/>
  <c r="K150" i="1"/>
  <c r="K151" i="1"/>
  <c r="K143" i="1"/>
  <c r="K91" i="1"/>
  <c r="K90" i="1"/>
  <c r="K89" i="1"/>
  <c r="K88" i="1"/>
  <c r="K87" i="1"/>
  <c r="K86" i="1"/>
  <c r="K85" i="1"/>
  <c r="K83" i="1"/>
  <c r="K80" i="1"/>
  <c r="K81" i="1"/>
  <c r="K82" i="1"/>
  <c r="K84" i="1"/>
  <c r="K95" i="1"/>
  <c r="K96" i="1"/>
  <c r="K149" i="1"/>
  <c r="K142" i="1"/>
  <c r="K148" i="1"/>
  <c r="K141" i="1"/>
  <c r="K154" i="1"/>
  <c r="K153" i="1"/>
  <c r="K152" i="1"/>
  <c r="K147" i="1"/>
  <c r="K146" i="1"/>
  <c r="K145" i="1"/>
  <c r="K144" i="1"/>
  <c r="K186" i="1"/>
  <c r="K178" i="1"/>
  <c r="K177" i="1"/>
  <c r="K162" i="1"/>
  <c r="K161" i="1"/>
  <c r="K134" i="1"/>
  <c r="K133" i="1"/>
  <c r="K135" i="1"/>
  <c r="K136" i="1"/>
  <c r="K124" i="1"/>
  <c r="K123" i="1"/>
  <c r="K101" i="1"/>
  <c r="K64" i="1"/>
  <c r="K34" i="1"/>
  <c r="K47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5" i="1"/>
  <c r="K36" i="1"/>
  <c r="K37" i="1"/>
  <c r="K38" i="1"/>
  <c r="K39" i="1"/>
  <c r="K40" i="1"/>
  <c r="K41" i="1"/>
  <c r="K42" i="1"/>
  <c r="K43" i="1"/>
  <c r="K44" i="1"/>
  <c r="K45" i="1"/>
  <c r="K46" i="1"/>
  <c r="K48" i="1"/>
  <c r="K49" i="1"/>
  <c r="K50" i="1"/>
  <c r="K51" i="1"/>
  <c r="K52" i="1"/>
  <c r="K53" i="1"/>
  <c r="K54" i="1"/>
  <c r="K55" i="1"/>
  <c r="K56" i="1"/>
  <c r="K57" i="1"/>
  <c r="K58" i="1"/>
  <c r="K62" i="1"/>
  <c r="K63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92" i="1"/>
  <c r="K93" i="1"/>
  <c r="K94" i="1"/>
  <c r="K97" i="1"/>
  <c r="K98" i="1"/>
  <c r="K100" i="1"/>
  <c r="K102" i="1"/>
  <c r="K103" i="1"/>
  <c r="K104" i="1"/>
  <c r="K105" i="1"/>
  <c r="K108" i="1"/>
  <c r="K109" i="1"/>
  <c r="K110" i="1"/>
  <c r="K113" i="1"/>
  <c r="K114" i="1"/>
  <c r="K115" i="1"/>
  <c r="K116" i="1"/>
  <c r="K117" i="1"/>
  <c r="K118" i="1"/>
  <c r="K119" i="1"/>
  <c r="K120" i="1"/>
  <c r="K121" i="1"/>
  <c r="K122" i="1"/>
  <c r="K125" i="1"/>
  <c r="K126" i="1"/>
  <c r="K127" i="1"/>
  <c r="K128" i="1"/>
  <c r="K129" i="1"/>
  <c r="K130" i="1"/>
  <c r="K131" i="1"/>
  <c r="K132" i="1"/>
  <c r="K137" i="1"/>
  <c r="K138" i="1"/>
  <c r="K139" i="1"/>
  <c r="K140" i="1"/>
  <c r="K155" i="1"/>
  <c r="K156" i="1"/>
  <c r="K157" i="1"/>
  <c r="K158" i="1"/>
  <c r="K159" i="1"/>
  <c r="K160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9" i="1"/>
  <c r="K180" i="1"/>
  <c r="K181" i="1"/>
  <c r="K182" i="1"/>
  <c r="K183" i="1"/>
  <c r="K184" i="1"/>
  <c r="K185" i="1"/>
  <c r="K187" i="1"/>
  <c r="K6" i="1"/>
  <c r="I17" i="1" l="1"/>
</calcChain>
</file>

<file path=xl/sharedStrings.xml><?xml version="1.0" encoding="utf-8"?>
<sst xmlns="http://schemas.openxmlformats.org/spreadsheetml/2006/main" count="339" uniqueCount="157">
  <si>
    <t>Monthly</t>
  </si>
  <si>
    <t>Annually</t>
  </si>
  <si>
    <t>Income</t>
  </si>
  <si>
    <t>Interest Income</t>
  </si>
  <si>
    <t>Dividend Income</t>
  </si>
  <si>
    <t>Centrelink benefits</t>
  </si>
  <si>
    <t>Other</t>
  </si>
  <si>
    <t>Rent/Mortgage Payments</t>
  </si>
  <si>
    <t>Extra Mortgage Payments</t>
  </si>
  <si>
    <t>Home</t>
  </si>
  <si>
    <t>Council rates</t>
  </si>
  <si>
    <t>Home &amp; Contents Insurance</t>
  </si>
  <si>
    <t>Home maintenance and repairs</t>
  </si>
  <si>
    <t>New furniture/appliances</t>
  </si>
  <si>
    <t>Pool Care</t>
  </si>
  <si>
    <t>Utilities</t>
  </si>
  <si>
    <t>Electricity</t>
  </si>
  <si>
    <t>Gas</t>
  </si>
  <si>
    <t>Water</t>
  </si>
  <si>
    <t>Internet</t>
  </si>
  <si>
    <t>Private Health Insurance</t>
  </si>
  <si>
    <t>Doctors</t>
  </si>
  <si>
    <t>Dentist</t>
  </si>
  <si>
    <t>Medicines</t>
  </si>
  <si>
    <t>Eye care</t>
  </si>
  <si>
    <t>Education</t>
  </si>
  <si>
    <t>Uni/TAFE</t>
  </si>
  <si>
    <t>School Uniforms</t>
  </si>
  <si>
    <t>Sport, music, dance etc</t>
  </si>
  <si>
    <t>Swimming</t>
  </si>
  <si>
    <t>Fruit/Veg</t>
  </si>
  <si>
    <t>Transport</t>
  </si>
  <si>
    <t>Entertainment</t>
  </si>
  <si>
    <t>Holidays</t>
  </si>
  <si>
    <t>Alcohol</t>
  </si>
  <si>
    <t>Hobbies</t>
  </si>
  <si>
    <t>Eating out</t>
  </si>
  <si>
    <t>Restaurants</t>
  </si>
  <si>
    <t>Takeaway/Snacks</t>
  </si>
  <si>
    <t>Living</t>
  </si>
  <si>
    <t xml:space="preserve">Financial Responsibilities </t>
  </si>
  <si>
    <t>Rental income</t>
  </si>
  <si>
    <t>Investment/Passive income</t>
  </si>
  <si>
    <t>Family Benefit Payments</t>
  </si>
  <si>
    <t>Child Support</t>
  </si>
  <si>
    <t>Investment Loan</t>
  </si>
  <si>
    <t>Car Loan</t>
  </si>
  <si>
    <t>Credit Card Repayments</t>
  </si>
  <si>
    <t>Land tax/rates</t>
  </si>
  <si>
    <t>Salary 1 After Tax Pay</t>
  </si>
  <si>
    <t>Salary 2 After Tax Pay</t>
  </si>
  <si>
    <t>Bonus/overtime/commission</t>
  </si>
  <si>
    <t>Margin Loan</t>
  </si>
  <si>
    <t>Personal Loan</t>
  </si>
  <si>
    <t>Strata</t>
  </si>
  <si>
    <t>Garden</t>
  </si>
  <si>
    <t>Foxtel</t>
  </si>
  <si>
    <t>Mobile phone 1</t>
  </si>
  <si>
    <t>Mobile phone 2</t>
  </si>
  <si>
    <t>Netflix</t>
  </si>
  <si>
    <t>Streaming (Apple/Binge/Stan/Disney)</t>
  </si>
  <si>
    <t xml:space="preserve">Health &amp; Wellbeing </t>
  </si>
  <si>
    <t>Gym</t>
  </si>
  <si>
    <t>Yoga/Pilates</t>
  </si>
  <si>
    <t>Chemist supplies</t>
  </si>
  <si>
    <t>Alternative therapies</t>
  </si>
  <si>
    <t>Massage</t>
  </si>
  <si>
    <t>School fees 1</t>
  </si>
  <si>
    <t>School fees 2</t>
  </si>
  <si>
    <t>Childcare/pre-school 1</t>
  </si>
  <si>
    <t>Childcare/pre-school 2</t>
  </si>
  <si>
    <t>Sport</t>
  </si>
  <si>
    <t>Music</t>
  </si>
  <si>
    <t>Dance</t>
  </si>
  <si>
    <t>Art</t>
  </si>
  <si>
    <t>School Holiday Camp</t>
  </si>
  <si>
    <t xml:space="preserve">School Holiday Activities </t>
  </si>
  <si>
    <t>Essentials</t>
  </si>
  <si>
    <t xml:space="preserve">Groceries </t>
  </si>
  <si>
    <t>Tutoring</t>
  </si>
  <si>
    <t>Car insurance - CTP</t>
  </si>
  <si>
    <t>Car insurance - Comprehensive</t>
  </si>
  <si>
    <t>Green slip/Pink slip</t>
  </si>
  <si>
    <t xml:space="preserve">Car registration </t>
  </si>
  <si>
    <t>Car maintainence &amp; repairs</t>
  </si>
  <si>
    <t>Parking</t>
  </si>
  <si>
    <t>Tolls</t>
  </si>
  <si>
    <t>Ubers</t>
  </si>
  <si>
    <t>Public Transport</t>
  </si>
  <si>
    <t>Petrol</t>
  </si>
  <si>
    <t>Taxi</t>
  </si>
  <si>
    <t>Concerts</t>
  </si>
  <si>
    <t>Movies</t>
  </si>
  <si>
    <t>Clothing/shoes 1</t>
  </si>
  <si>
    <t>Clothing/shoes 2</t>
  </si>
  <si>
    <t>Clothing/shoes 3</t>
  </si>
  <si>
    <t>Clothing/shoes 4</t>
  </si>
  <si>
    <t>Make up /Cosemetics</t>
  </si>
  <si>
    <t>Beauty services</t>
  </si>
  <si>
    <t>Income Protection</t>
  </si>
  <si>
    <t>Trauma Cover</t>
  </si>
  <si>
    <t>Life &amp; TPD Cover</t>
  </si>
  <si>
    <t xml:space="preserve">Weekend Entertainment/Activities </t>
  </si>
  <si>
    <t xml:space="preserve">Gifts - Birthdays </t>
  </si>
  <si>
    <t xml:space="preserve">Gifts - Anniversaires </t>
  </si>
  <si>
    <t>Gifts - Religious Festivities (e.g. Christmas)</t>
  </si>
  <si>
    <t xml:space="preserve">Theater </t>
  </si>
  <si>
    <t xml:space="preserve">Sporting events </t>
  </si>
  <si>
    <t xml:space="preserve">Week day lunches </t>
  </si>
  <si>
    <t xml:space="preserve">Take away coffees </t>
  </si>
  <si>
    <t>Total:</t>
  </si>
  <si>
    <t>Cleaner</t>
  </si>
  <si>
    <t>Child 1 Education Funds (save/inv)</t>
  </si>
  <si>
    <t>Child 2 Education Funds (save/inv)</t>
  </si>
  <si>
    <t>Childcare</t>
  </si>
  <si>
    <t>School fees</t>
  </si>
  <si>
    <t>Irregular Payments</t>
  </si>
  <si>
    <t>Total</t>
  </si>
  <si>
    <t>Month due (irregular)</t>
  </si>
  <si>
    <t>Car insurance - CTP (2)</t>
  </si>
  <si>
    <t>Car insurance - Comprehensive (2)</t>
  </si>
  <si>
    <t>Green slip/Pink slip (2)</t>
  </si>
  <si>
    <t>Car registration (2)</t>
  </si>
  <si>
    <t>Boat insurance</t>
  </si>
  <si>
    <t>Boat Mooring</t>
  </si>
  <si>
    <t>Tyres</t>
  </si>
  <si>
    <t>Tyres (2)</t>
  </si>
  <si>
    <t>Roadside Assistance</t>
  </si>
  <si>
    <t>Roadside Assistance (2)</t>
  </si>
  <si>
    <t>Boat Petrol</t>
  </si>
  <si>
    <t>Haircuts &amp; styling (Family Member 1)</t>
  </si>
  <si>
    <t xml:space="preserve">Haircuts &amp; styling (Family Member 2) </t>
  </si>
  <si>
    <t>Haircuts &amp; styling (kids)</t>
  </si>
  <si>
    <t>Vet Appointments/Check ups (pet 1)</t>
  </si>
  <si>
    <t>Pet Insurance (pet 1)</t>
  </si>
  <si>
    <t>Pet Grooming (pet 1)</t>
  </si>
  <si>
    <t>Pet worming (pet 1)</t>
  </si>
  <si>
    <t>Pet medicines (pet 1)</t>
  </si>
  <si>
    <t>Pet food (pet 1)</t>
  </si>
  <si>
    <t>Pet dog walking (pet 1)</t>
  </si>
  <si>
    <t>Vet Appointments/Check ups (pet 2)</t>
  </si>
  <si>
    <t>Pet Insurance (pet 2)</t>
  </si>
  <si>
    <t>Pet Grooming (pet 2)</t>
  </si>
  <si>
    <t>Pet worming (pet 2)</t>
  </si>
  <si>
    <t>Pet medicines (pet 2)</t>
  </si>
  <si>
    <t>Pet food (pet 2)</t>
  </si>
  <si>
    <t>Pet dog walking (pet 2)</t>
  </si>
  <si>
    <t>Carwash</t>
  </si>
  <si>
    <t>Carwash (2)</t>
  </si>
  <si>
    <t>Subscriptions/memberships</t>
  </si>
  <si>
    <t>Dry-cleaning</t>
  </si>
  <si>
    <t>Childcare/pre-school 3</t>
  </si>
  <si>
    <t>Childcare/pre-school 4</t>
  </si>
  <si>
    <t>School fees 3</t>
  </si>
  <si>
    <t>School fees 4</t>
  </si>
  <si>
    <t>Hardware/Bunnings</t>
  </si>
  <si>
    <t>Charity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</si>
</sst>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Didot"/>
      <family val="3"/>
    </font>
    <font>
      <sz val="20"/>
      <name val="Didot"/>
      <family val="3"/>
    </font>
    <font>
      <b/>
      <sz val="20"/>
      <color theme="1"/>
      <name val="Didot"/>
      <family val="3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BEC"/>
        <bgColor indexed="64"/>
      </patternFill>
    </fill>
    <fill>
      <patternFill patternType="solid">
        <fgColor rgb="FFFF9DF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 style="thin">
        <color rgb="FF00B0F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2" xfId="0" applyFont="1" applyBorder="1" applyProtection="1">
      <protection locked="0"/>
    </xf>
    <xf numFmtId="44" fontId="2" fillId="0" borderId="2" xfId="1" applyFont="1" applyBorder="1" applyProtection="1">
      <protection locked="0"/>
    </xf>
    <xf numFmtId="0" fontId="2" fillId="3" borderId="0" xfId="0" applyFont="1" applyFill="1" applyProtection="1">
      <protection hidden="1"/>
    </xf>
    <xf numFmtId="164" fontId="2" fillId="4" borderId="3" xfId="0" applyNumberFormat="1" applyFont="1" applyFill="1" applyBorder="1" applyProtection="1">
      <protection hidden="1"/>
    </xf>
    <xf numFmtId="164" fontId="2" fillId="4" borderId="2" xfId="0" applyNumberFormat="1" applyFont="1" applyFill="1" applyBorder="1" applyProtection="1">
      <protection hidden="1"/>
    </xf>
    <xf numFmtId="164" fontId="2" fillId="3" borderId="2" xfId="0" applyNumberFormat="1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164" fontId="2" fillId="3" borderId="0" xfId="0" applyNumberFormat="1" applyFont="1" applyFill="1" applyProtection="1">
      <protection locked="0"/>
    </xf>
    <xf numFmtId="0" fontId="2" fillId="3" borderId="1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3" borderId="6" xfId="0" applyFont="1" applyFill="1" applyBorder="1" applyProtection="1">
      <protection locked="0"/>
    </xf>
    <xf numFmtId="164" fontId="2" fillId="3" borderId="6" xfId="0" applyNumberFormat="1" applyFont="1" applyFill="1" applyBorder="1" applyProtection="1">
      <protection locked="0"/>
    </xf>
    <xf numFmtId="164" fontId="2" fillId="3" borderId="7" xfId="0" applyNumberFormat="1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164" fontId="2" fillId="3" borderId="8" xfId="0" applyNumberFormat="1" applyFont="1" applyFill="1" applyBorder="1" applyProtection="1">
      <protection locked="0"/>
    </xf>
    <xf numFmtId="0" fontId="2" fillId="3" borderId="0" xfId="0" applyFont="1" applyFill="1" applyProtection="1">
      <protection locked="0" hidden="1"/>
    </xf>
    <xf numFmtId="0" fontId="2" fillId="2" borderId="0" xfId="0" applyFont="1" applyFill="1" applyProtection="1">
      <protection locked="0" hidden="1"/>
    </xf>
    <xf numFmtId="44" fontId="2" fillId="2" borderId="0" xfId="1" applyFont="1" applyFill="1" applyProtection="1">
      <protection locked="0" hidden="1"/>
    </xf>
    <xf numFmtId="164" fontId="2" fillId="2" borderId="0" xfId="0" applyNumberFormat="1" applyFont="1" applyFill="1" applyProtection="1">
      <protection locked="0" hidden="1"/>
    </xf>
    <xf numFmtId="164" fontId="2" fillId="2" borderId="4" xfId="0" applyNumberFormat="1" applyFont="1" applyFill="1" applyBorder="1" applyProtection="1">
      <protection locked="0" hidden="1"/>
    </xf>
    <xf numFmtId="164" fontId="2" fillId="0" borderId="4" xfId="0" applyNumberFormat="1" applyFont="1" applyBorder="1" applyProtection="1">
      <protection locked="0"/>
    </xf>
    <xf numFmtId="164" fontId="2" fillId="0" borderId="0" xfId="0" applyNumberFormat="1" applyFont="1" applyProtection="1">
      <protection locked="0"/>
    </xf>
    <xf numFmtId="0" fontId="2" fillId="3" borderId="2" xfId="0" applyFont="1" applyFill="1" applyBorder="1" applyProtection="1">
      <protection locked="0"/>
    </xf>
    <xf numFmtId="44" fontId="2" fillId="3" borderId="2" xfId="1" applyFont="1" applyFill="1" applyBorder="1" applyProtection="1">
      <protection locked="0" hidden="1"/>
    </xf>
    <xf numFmtId="0" fontId="2" fillId="3" borderId="2" xfId="1" applyNumberFormat="1" applyFont="1" applyFill="1" applyBorder="1" applyAlignment="1" applyProtection="1">
      <protection locked="0"/>
    </xf>
    <xf numFmtId="164" fontId="2" fillId="3" borderId="3" xfId="1" applyNumberFormat="1" applyFont="1" applyFill="1" applyBorder="1" applyAlignment="1" applyProtection="1">
      <alignment horizontal="right"/>
      <protection locked="0" hidden="1"/>
    </xf>
    <xf numFmtId="164" fontId="2" fillId="3" borderId="2" xfId="1" applyNumberFormat="1" applyFont="1" applyFill="1" applyBorder="1" applyAlignment="1" applyProtection="1">
      <alignment horizontal="right"/>
      <protection locked="0" hidden="1"/>
    </xf>
    <xf numFmtId="164" fontId="2" fillId="3" borderId="2" xfId="0" applyNumberFormat="1" applyFont="1" applyFill="1" applyBorder="1" applyAlignment="1" applyProtection="1">
      <alignment horizontal="right"/>
      <protection locked="0"/>
    </xf>
    <xf numFmtId="164" fontId="2" fillId="3" borderId="0" xfId="0" applyNumberFormat="1" applyFont="1" applyFill="1" applyAlignment="1" applyProtection="1">
      <alignment horizontal="right"/>
      <protection locked="0"/>
    </xf>
    <xf numFmtId="0" fontId="3" fillId="3" borderId="0" xfId="0" applyFont="1" applyFill="1" applyProtection="1">
      <protection locked="0" hidden="1"/>
    </xf>
    <xf numFmtId="0" fontId="3" fillId="4" borderId="2" xfId="0" applyFont="1" applyFill="1" applyBorder="1" applyProtection="1">
      <protection locked="0" hidden="1"/>
    </xf>
    <xf numFmtId="0" fontId="3" fillId="4" borderId="2" xfId="0" applyFont="1" applyFill="1" applyBorder="1" applyProtection="1">
      <protection locked="0"/>
    </xf>
    <xf numFmtId="0" fontId="3" fillId="4" borderId="2" xfId="1" applyNumberFormat="1" applyFont="1" applyFill="1" applyBorder="1" applyAlignment="1" applyProtection="1">
      <protection locked="0"/>
    </xf>
    <xf numFmtId="164" fontId="3" fillId="4" borderId="0" xfId="0" applyNumberFormat="1" applyFont="1" applyFill="1" applyProtection="1">
      <protection locked="0"/>
    </xf>
    <xf numFmtId="0" fontId="3" fillId="0" borderId="0" xfId="0" applyFont="1" applyProtection="1">
      <protection locked="0"/>
    </xf>
    <xf numFmtId="0" fontId="4" fillId="3" borderId="2" xfId="0" applyFont="1" applyFill="1" applyBorder="1" applyProtection="1">
      <protection locked="0" hidden="1"/>
    </xf>
    <xf numFmtId="0" fontId="2" fillId="3" borderId="2" xfId="0" applyFont="1" applyFill="1" applyBorder="1" applyProtection="1">
      <protection locked="0" hidden="1"/>
    </xf>
    <xf numFmtId="164" fontId="2" fillId="3" borderId="3" xfId="0" applyNumberFormat="1" applyFont="1" applyFill="1" applyBorder="1" applyProtection="1">
      <protection locked="0"/>
    </xf>
    <xf numFmtId="0" fontId="4" fillId="4" borderId="2" xfId="0" applyFont="1" applyFill="1" applyBorder="1" applyProtection="1">
      <protection locked="0" hidden="1"/>
    </xf>
    <xf numFmtId="0" fontId="2" fillId="4" borderId="2" xfId="0" applyFont="1" applyFill="1" applyBorder="1" applyProtection="1">
      <protection locked="0" hidden="1"/>
    </xf>
    <xf numFmtId="44" fontId="2" fillId="4" borderId="2" xfId="1" applyFont="1" applyFill="1" applyBorder="1" applyProtection="1">
      <protection locked="0" hidden="1"/>
    </xf>
    <xf numFmtId="164" fontId="2" fillId="4" borderId="0" xfId="0" applyNumberFormat="1" applyFont="1" applyFill="1" applyProtection="1">
      <protection locked="0" hidden="1"/>
    </xf>
    <xf numFmtId="44" fontId="2" fillId="0" borderId="0" xfId="1" applyFont="1" applyFill="1" applyProtection="1">
      <protection locked="0"/>
    </xf>
    <xf numFmtId="164" fontId="2" fillId="0" borderId="2" xfId="0" applyNumberFormat="1" applyFont="1" applyBorder="1" applyProtection="1">
      <protection locked="0"/>
    </xf>
    <xf numFmtId="44" fontId="2" fillId="0" borderId="0" xfId="1" applyFont="1" applyProtection="1">
      <protection locked="0"/>
    </xf>
    <xf numFmtId="164" fontId="2" fillId="3" borderId="3" xfId="1" applyNumberFormat="1" applyFont="1" applyFill="1" applyBorder="1" applyAlignment="1" applyProtection="1">
      <protection hidden="1"/>
    </xf>
    <xf numFmtId="164" fontId="2" fillId="3" borderId="2" xfId="1" applyNumberFormat="1" applyFont="1" applyFill="1" applyBorder="1" applyAlignment="1" applyProtection="1">
      <protection hidden="1"/>
    </xf>
    <xf numFmtId="164" fontId="2" fillId="3" borderId="2" xfId="0" applyNumberFormat="1" applyFont="1" applyFill="1" applyBorder="1" applyProtection="1">
      <protection hidden="1"/>
    </xf>
    <xf numFmtId="164" fontId="3" fillId="4" borderId="2" xfId="0" applyNumberFormat="1" applyFont="1" applyFill="1" applyBorder="1" applyProtection="1">
      <protection hidden="1"/>
    </xf>
    <xf numFmtId="44" fontId="2" fillId="0" borderId="2" xfId="1" applyFont="1" applyFill="1" applyBorder="1" applyProtection="1">
      <protection locked="0"/>
    </xf>
    <xf numFmtId="44" fontId="2" fillId="3" borderId="0" xfId="1" applyFont="1" applyFill="1" applyProtection="1">
      <protection locked="0" hidden="1"/>
    </xf>
    <xf numFmtId="164" fontId="2" fillId="3" borderId="0" xfId="0" applyNumberFormat="1" applyFont="1" applyFill="1" applyProtection="1">
      <protection locked="0" hidden="1"/>
    </xf>
    <xf numFmtId="164" fontId="2" fillId="3" borderId="2" xfId="0" applyNumberFormat="1" applyFont="1" applyFill="1" applyBorder="1" applyProtection="1">
      <protection locked="0" hidden="1"/>
    </xf>
    <xf numFmtId="0" fontId="2" fillId="4" borderId="2" xfId="0" applyFont="1" applyFill="1" applyBorder="1" applyProtection="1">
      <protection locked="0"/>
    </xf>
    <xf numFmtId="44" fontId="2" fillId="3" borderId="2" xfId="1" applyFont="1" applyFill="1" applyBorder="1" applyProtection="1">
      <protection locked="0"/>
    </xf>
    <xf numFmtId="164" fontId="2" fillId="4" borderId="3" xfId="1" applyNumberFormat="1" applyFont="1" applyFill="1" applyBorder="1" applyAlignment="1" applyProtection="1">
      <protection hidden="1"/>
    </xf>
    <xf numFmtId="164" fontId="2" fillId="4" borderId="2" xfId="1" applyNumberFormat="1" applyFont="1" applyFill="1" applyBorder="1" applyAlignment="1" applyProtection="1"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rgb="FFFF66FF"/>
        </patternFill>
      </fill>
    </dxf>
    <dxf>
      <fill>
        <patternFill>
          <bgColor rgb="FFFF66FF"/>
        </patternFill>
      </fill>
    </dxf>
  </dxfs>
  <tableStyles count="0" defaultTableStyle="TableStyleMedium2" defaultPivotStyle="PivotStyleLight16"/>
  <colors>
    <mruColors>
      <color rgb="FFFF9DF8"/>
      <color rgb="FFFFCBEC"/>
      <color rgb="FFFF66FF"/>
      <color rgb="FFFF0066"/>
      <color rgb="FFFF33CC"/>
      <color rgb="FFFF99FE"/>
      <color rgb="FF97CCFD"/>
      <color rgb="FFFFFFFF"/>
      <color rgb="FF96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1422776</xdr:colOff>
      <xdr:row>1</xdr:row>
      <xdr:rowOff>126495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D0280F-8AE7-3E57-0564-766C75FD5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086" y="0"/>
          <a:ext cx="6843861" cy="1639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F0513-7F09-BC44-BC18-2877EE1B2433}">
  <sheetPr codeName="Sheet1"/>
  <dimension ref="A1:K358"/>
  <sheetViews>
    <sheetView tabSelected="1" zoomScale="70" zoomScaleNormal="70" workbookViewId="0">
      <selection activeCell="B177" sqref="B177"/>
    </sheetView>
  </sheetViews>
  <sheetFormatPr baseColWidth="10" defaultColWidth="11.1640625" defaultRowHeight="27" x14ac:dyDescent="0.35"/>
  <cols>
    <col min="1" max="1" width="11.1640625" style="7"/>
    <col min="2" max="2" width="60" style="10" customWidth="1"/>
    <col min="3" max="3" width="11.1640625" style="10"/>
    <col min="4" max="4" width="32.6640625" style="10" customWidth="1"/>
    <col min="5" max="5" width="32.5" style="46" customWidth="1"/>
    <col min="6" max="6" width="11.1640625" style="10"/>
    <col min="7" max="7" width="32.1640625" style="23" customWidth="1"/>
    <col min="8" max="8" width="33.5" style="45" customWidth="1"/>
    <col min="9" max="9" width="34.1640625" style="45" customWidth="1"/>
    <col min="10" max="10" width="34.1640625" style="23" customWidth="1"/>
    <col min="11" max="11" width="14.5" style="10" hidden="1" customWidth="1"/>
    <col min="12" max="16384" width="11.1640625" style="10"/>
  </cols>
  <sheetData>
    <row r="1" spans="1:11" ht="119.75" customHeight="1" x14ac:dyDescent="0.35">
      <c r="A1" s="9"/>
      <c r="B1" s="9"/>
      <c r="C1" s="9"/>
      <c r="D1" s="9"/>
      <c r="E1" s="9"/>
      <c r="F1" s="7"/>
      <c r="G1" s="8"/>
      <c r="H1" s="8"/>
      <c r="I1" s="8"/>
      <c r="J1" s="8"/>
      <c r="K1" s="7"/>
    </row>
    <row r="2" spans="1:11" x14ac:dyDescent="0.35">
      <c r="B2" s="7"/>
      <c r="C2" s="7"/>
      <c r="D2" s="7"/>
      <c r="E2" s="7"/>
      <c r="F2" s="11"/>
      <c r="G2" s="12"/>
      <c r="H2" s="12"/>
      <c r="I2" s="13"/>
      <c r="J2" s="8"/>
      <c r="K2" s="7"/>
    </row>
    <row r="3" spans="1:11" x14ac:dyDescent="0.35">
      <c r="A3" s="14"/>
      <c r="B3" s="14"/>
      <c r="C3" s="14"/>
      <c r="D3" s="14"/>
      <c r="E3" s="14"/>
      <c r="F3" s="14"/>
      <c r="G3" s="15"/>
      <c r="H3" s="15"/>
      <c r="I3" s="16"/>
      <c r="J3" s="8"/>
      <c r="K3" s="7"/>
    </row>
    <row r="4" spans="1:11" x14ac:dyDescent="0.35">
      <c r="A4" s="17"/>
      <c r="B4" s="18"/>
      <c r="C4" s="18"/>
      <c r="D4" s="18"/>
      <c r="E4" s="19"/>
      <c r="F4" s="18"/>
      <c r="G4" s="20"/>
      <c r="H4" s="21"/>
      <c r="I4" s="22"/>
    </row>
    <row r="5" spans="1:11" x14ac:dyDescent="0.35">
      <c r="A5" s="17"/>
      <c r="B5" s="24" t="s">
        <v>2</v>
      </c>
      <c r="C5" s="24"/>
      <c r="D5" s="24"/>
      <c r="E5" s="25"/>
      <c r="F5" s="26"/>
      <c r="G5" s="27" t="s">
        <v>0</v>
      </c>
      <c r="H5" s="28" t="s">
        <v>1</v>
      </c>
      <c r="I5" s="29" t="s">
        <v>116</v>
      </c>
      <c r="J5" s="30" t="s">
        <v>118</v>
      </c>
      <c r="K5" s="7"/>
    </row>
    <row r="6" spans="1:11" x14ac:dyDescent="0.35">
      <c r="A6" s="17"/>
      <c r="B6" s="1" t="s">
        <v>49</v>
      </c>
      <c r="C6" s="24"/>
      <c r="D6" s="1" t="s">
        <v>0</v>
      </c>
      <c r="E6" s="2"/>
      <c r="F6" s="26"/>
      <c r="G6" s="47">
        <f>IF($D6="Daily", E6*(365/12), IF($D6="Weekly", E6*4.3, IF($D6="Fortnightly", E6*2.17, IF($D6="Monthly", E6, IF($D6="2 Months", E6/2, IF($D6="4 Months", E6/4, IF($D6="Quarterly", E6/3, IF($D6="Bi-annual", E6/6, IF($D6="Annual", E6/12, 0)))))))))</f>
        <v>0</v>
      </c>
      <c r="H6" s="48">
        <f>IF($D6="Daily", E6*365, IF($D6="Weekly", E6*52, IF($D6="Fortnightly", E6*26, IF($D6="Monthly", E6*12, IF($D6="2 Months", E6*6, IF($D6="4 Months", E6*3, IF($D6="Quarterly", E6*4, IF($D6="Bi-annual", E6*2, IF($D6="Annual", E6, 0)))))))))</f>
        <v>0</v>
      </c>
      <c r="I6" s="48" t="str">
        <f>IF(OR($D6="4 Months", $D6="Quarterly", $D6="Bi-annual", $D6="Annual"),
    IF($D6="4 Months", E6*3,
    IF($D6="Quarterly", E6*4,
    IF($D6="Bi-annual", E6*2,
    IF($D6="Annual", E6, "")))), "")</f>
        <v/>
      </c>
      <c r="J6" s="8"/>
      <c r="K6" s="3">
        <f>IF(OR(D6="2 Months",D6="4 Months",D6="Quarterly",D6="Bi-annual",D6="Annual"),1,0)</f>
        <v>0</v>
      </c>
    </row>
    <row r="7" spans="1:11" x14ac:dyDescent="0.35">
      <c r="A7" s="17"/>
      <c r="B7" s="1" t="s">
        <v>50</v>
      </c>
      <c r="C7" s="24"/>
      <c r="D7" s="1" t="s">
        <v>0</v>
      </c>
      <c r="E7" s="2"/>
      <c r="F7" s="26"/>
      <c r="G7" s="47">
        <f t="shared" ref="G7:G16" si="0">IF($D7="Daily", E7*(365/12), IF($D7="Weekly", E7*4.3, IF($D7="Fortnightly", E7*2.17, IF($D7="Monthly", E7, IF($D7="2 Months", E7/2, IF($D7="4 Months", E7/4, IF($D7="Quarterly", E7/3, IF($D7="Bi-annual", E7/6, IF($D7="Annual", E7/12, 0)))))))))</f>
        <v>0</v>
      </c>
      <c r="H7" s="48">
        <f t="shared" ref="H7:H16" si="1">IF($D7="Daily", E7*365, IF($D7="Weekly", E7*52, IF($D7="Fortnightly", E7*26, IF($D7="Monthly", E7*12, IF($D7="2 Months", E7*6, IF($D7="4 Months", E7*3, IF($D7="Quarterly", E7*4, IF($D7="Bi-annual", E7*2, IF($D7="Annual", E7, 0)))))))))</f>
        <v>0</v>
      </c>
      <c r="I7" s="48" t="str">
        <f t="shared" ref="I7:I16" si="2">IF(OR($D7="4 Months", $D7="Quarterly", $D7="Bi-annual", $D7="Annual"),
    IF($D7="4 Months", E7*3,
    IF($D7="Quarterly", E7*4,
    IF($D7="Bi-annual", E7*2,
    IF($D7="Annual", E7, "")))), "")</f>
        <v/>
      </c>
      <c r="J7" s="8"/>
      <c r="K7" s="3">
        <f t="shared" ref="K7:K75" si="3">IF(OR(D7="2 Months",D7="4 Months",D7="Quarterly",D7="Bi-annual",D7="Annual"),1,0)</f>
        <v>0</v>
      </c>
    </row>
    <row r="8" spans="1:11" x14ac:dyDescent="0.35">
      <c r="A8" s="17"/>
      <c r="B8" s="1" t="s">
        <v>51</v>
      </c>
      <c r="C8" s="24"/>
      <c r="D8" s="1" t="s">
        <v>0</v>
      </c>
      <c r="E8" s="2"/>
      <c r="F8" s="26"/>
      <c r="G8" s="47">
        <f t="shared" si="0"/>
        <v>0</v>
      </c>
      <c r="H8" s="48">
        <f t="shared" si="1"/>
        <v>0</v>
      </c>
      <c r="I8" s="48" t="str">
        <f t="shared" si="2"/>
        <v/>
      </c>
      <c r="J8" s="8"/>
      <c r="K8" s="3">
        <f t="shared" si="3"/>
        <v>0</v>
      </c>
    </row>
    <row r="9" spans="1:11" x14ac:dyDescent="0.35">
      <c r="A9" s="17"/>
      <c r="B9" s="1" t="s">
        <v>3</v>
      </c>
      <c r="C9" s="24"/>
      <c r="D9" s="1" t="s">
        <v>0</v>
      </c>
      <c r="E9" s="2"/>
      <c r="F9" s="26"/>
      <c r="G9" s="47">
        <f t="shared" si="0"/>
        <v>0</v>
      </c>
      <c r="H9" s="48">
        <f t="shared" si="1"/>
        <v>0</v>
      </c>
      <c r="I9" s="48" t="str">
        <f t="shared" si="2"/>
        <v/>
      </c>
      <c r="J9" s="8"/>
      <c r="K9" s="3">
        <f t="shared" si="3"/>
        <v>0</v>
      </c>
    </row>
    <row r="10" spans="1:11" x14ac:dyDescent="0.35">
      <c r="A10" s="17"/>
      <c r="B10" s="1" t="s">
        <v>41</v>
      </c>
      <c r="C10" s="24"/>
      <c r="D10" s="1" t="s">
        <v>0</v>
      </c>
      <c r="E10" s="2"/>
      <c r="F10" s="26"/>
      <c r="G10" s="47">
        <f t="shared" si="0"/>
        <v>0</v>
      </c>
      <c r="H10" s="48">
        <f t="shared" si="1"/>
        <v>0</v>
      </c>
      <c r="I10" s="48" t="str">
        <f t="shared" si="2"/>
        <v/>
      </c>
      <c r="J10" s="8"/>
      <c r="K10" s="3">
        <f t="shared" si="3"/>
        <v>0</v>
      </c>
    </row>
    <row r="11" spans="1:11" x14ac:dyDescent="0.35">
      <c r="A11" s="17"/>
      <c r="B11" s="1" t="s">
        <v>4</v>
      </c>
      <c r="C11" s="24"/>
      <c r="D11" s="1" t="s">
        <v>0</v>
      </c>
      <c r="E11" s="2"/>
      <c r="F11" s="26"/>
      <c r="G11" s="47">
        <f t="shared" si="0"/>
        <v>0</v>
      </c>
      <c r="H11" s="48">
        <f t="shared" si="1"/>
        <v>0</v>
      </c>
      <c r="I11" s="48" t="str">
        <f t="shared" si="2"/>
        <v/>
      </c>
      <c r="J11" s="8"/>
      <c r="K11" s="3">
        <f t="shared" si="3"/>
        <v>0</v>
      </c>
    </row>
    <row r="12" spans="1:11" x14ac:dyDescent="0.35">
      <c r="A12" s="17"/>
      <c r="B12" s="1" t="s">
        <v>42</v>
      </c>
      <c r="C12" s="24"/>
      <c r="D12" s="1" t="s">
        <v>0</v>
      </c>
      <c r="E12" s="2"/>
      <c r="F12" s="26"/>
      <c r="G12" s="47">
        <f t="shared" si="0"/>
        <v>0</v>
      </c>
      <c r="H12" s="48">
        <f t="shared" si="1"/>
        <v>0</v>
      </c>
      <c r="I12" s="48" t="str">
        <f t="shared" si="2"/>
        <v/>
      </c>
      <c r="J12" s="8"/>
      <c r="K12" s="3">
        <f t="shared" si="3"/>
        <v>0</v>
      </c>
    </row>
    <row r="13" spans="1:11" x14ac:dyDescent="0.35">
      <c r="A13" s="17"/>
      <c r="B13" s="1" t="s">
        <v>5</v>
      </c>
      <c r="C13" s="24"/>
      <c r="D13" s="1" t="s">
        <v>0</v>
      </c>
      <c r="E13" s="2"/>
      <c r="F13" s="26"/>
      <c r="G13" s="47">
        <f t="shared" si="0"/>
        <v>0</v>
      </c>
      <c r="H13" s="48">
        <f t="shared" si="1"/>
        <v>0</v>
      </c>
      <c r="I13" s="48" t="str">
        <f t="shared" si="2"/>
        <v/>
      </c>
      <c r="J13" s="8"/>
      <c r="K13" s="3">
        <f t="shared" si="3"/>
        <v>0</v>
      </c>
    </row>
    <row r="14" spans="1:11" x14ac:dyDescent="0.35">
      <c r="A14" s="17"/>
      <c r="B14" s="1" t="s">
        <v>43</v>
      </c>
      <c r="C14" s="24"/>
      <c r="D14" s="1" t="s">
        <v>0</v>
      </c>
      <c r="E14" s="2"/>
      <c r="F14" s="26"/>
      <c r="G14" s="47">
        <f t="shared" si="0"/>
        <v>0</v>
      </c>
      <c r="H14" s="48">
        <f t="shared" si="1"/>
        <v>0</v>
      </c>
      <c r="I14" s="48" t="str">
        <f t="shared" si="2"/>
        <v/>
      </c>
      <c r="J14" s="8"/>
      <c r="K14" s="3">
        <f t="shared" si="3"/>
        <v>0</v>
      </c>
    </row>
    <row r="15" spans="1:11" x14ac:dyDescent="0.35">
      <c r="A15" s="17"/>
      <c r="B15" s="1" t="s">
        <v>44</v>
      </c>
      <c r="C15" s="24"/>
      <c r="D15" s="1" t="s">
        <v>0</v>
      </c>
      <c r="E15" s="2"/>
      <c r="F15" s="26"/>
      <c r="G15" s="47">
        <f t="shared" si="0"/>
        <v>0</v>
      </c>
      <c r="H15" s="48">
        <f t="shared" si="1"/>
        <v>0</v>
      </c>
      <c r="I15" s="48" t="str">
        <f t="shared" si="2"/>
        <v/>
      </c>
      <c r="J15" s="8"/>
      <c r="K15" s="3">
        <f t="shared" si="3"/>
        <v>0</v>
      </c>
    </row>
    <row r="16" spans="1:11" x14ac:dyDescent="0.35">
      <c r="A16" s="17"/>
      <c r="B16" s="1" t="s">
        <v>6</v>
      </c>
      <c r="C16" s="24"/>
      <c r="D16" s="1" t="s">
        <v>0</v>
      </c>
      <c r="E16" s="2"/>
      <c r="F16" s="26"/>
      <c r="G16" s="47">
        <f t="shared" si="0"/>
        <v>0</v>
      </c>
      <c r="H16" s="48">
        <f t="shared" si="1"/>
        <v>0</v>
      </c>
      <c r="I16" s="48" t="str">
        <f t="shared" si="2"/>
        <v/>
      </c>
      <c r="J16" s="8"/>
      <c r="K16" s="3">
        <f t="shared" si="3"/>
        <v>0</v>
      </c>
    </row>
    <row r="17" spans="1:11" s="36" customFormat="1" x14ac:dyDescent="0.35">
      <c r="A17" s="31"/>
      <c r="B17" s="32" t="s">
        <v>117</v>
      </c>
      <c r="C17" s="33"/>
      <c r="D17" s="55"/>
      <c r="E17" s="34"/>
      <c r="F17" s="34"/>
      <c r="G17" s="57">
        <f>SUM(G6:G16)</f>
        <v>0</v>
      </c>
      <c r="H17" s="58">
        <f>SUM(H6:H16)</f>
        <v>0</v>
      </c>
      <c r="I17" s="50">
        <f>SUM(I6:I16)</f>
        <v>0</v>
      </c>
      <c r="J17" s="35"/>
      <c r="K17" s="3">
        <f t="shared" si="3"/>
        <v>0</v>
      </c>
    </row>
    <row r="18" spans="1:11" x14ac:dyDescent="0.35">
      <c r="A18" s="17"/>
      <c r="B18" s="37" t="s">
        <v>39</v>
      </c>
      <c r="C18" s="24"/>
      <c r="D18" s="24"/>
      <c r="E18" s="26"/>
      <c r="F18" s="26"/>
      <c r="G18" s="47"/>
      <c r="H18" s="48"/>
      <c r="I18" s="6"/>
      <c r="J18" s="8"/>
      <c r="K18" s="3">
        <f t="shared" si="3"/>
        <v>0</v>
      </c>
    </row>
    <row r="19" spans="1:11" x14ac:dyDescent="0.35">
      <c r="A19" s="17"/>
      <c r="B19" s="38"/>
      <c r="C19" s="24"/>
      <c r="D19" s="24"/>
      <c r="E19" s="26"/>
      <c r="F19" s="26"/>
      <c r="G19" s="47"/>
      <c r="H19" s="48"/>
      <c r="I19" s="6"/>
      <c r="J19" s="8"/>
      <c r="K19" s="3">
        <f t="shared" si="3"/>
        <v>0</v>
      </c>
    </row>
    <row r="20" spans="1:11" x14ac:dyDescent="0.35">
      <c r="A20" s="17"/>
      <c r="B20" s="37" t="s">
        <v>40</v>
      </c>
      <c r="C20" s="24"/>
      <c r="D20" s="24"/>
      <c r="E20" s="26"/>
      <c r="F20" s="26"/>
      <c r="G20" s="47"/>
      <c r="H20" s="48"/>
      <c r="I20" s="6"/>
      <c r="J20" s="8"/>
      <c r="K20" s="3">
        <f t="shared" si="3"/>
        <v>0</v>
      </c>
    </row>
    <row r="21" spans="1:11" x14ac:dyDescent="0.35">
      <c r="A21" s="17"/>
      <c r="B21" s="1" t="s">
        <v>7</v>
      </c>
      <c r="C21" s="24"/>
      <c r="D21" s="1" t="s">
        <v>0</v>
      </c>
      <c r="E21" s="2"/>
      <c r="F21" s="26"/>
      <c r="G21" s="47">
        <f t="shared" ref="G21" si="4">IF($D21="Daily", E21*31,
IF($D21="Weekly", E21*5,
IF($D21="Fortnightly", E21*2.5,
IF($D21="Monthly", E21,
IF($D21="2 Months", E21/2,
IF($D21="4 Months", E21/4,
IF($D21="Quarterly", E21/3,
IF($D21="Bi-annual", E21/6,
IF($D21="Annual", E21/12, 0)))))))))</f>
        <v>0</v>
      </c>
      <c r="H21" s="48">
        <f t="shared" ref="H21" si="5">IF($D21="Daily", E21*31*12,
IF($D21="Weekly", E21*5*12,
IF($D21="Fortnightly", E21*2.5*12,
IF($D21="Monthly", E21*12,
IF($D21="2 Months", E21*6,
IF($D21="4 Months", E21*3,
IF($D21="Quarterly", E21*4,
IF($D21="Bi-annual", E21*2,
IF($D21="Annual", E21, 0)))))))))</f>
        <v>0</v>
      </c>
      <c r="I21" s="48" t="str">
        <f>IF(OR($D21="4 Months", $D21="Quarterly", $D21="Bi-annual", $D21="Annual"),
    IF($D21="4 Months", E21*3,
    IF($D21="Quarterly", E21*4,
    IF($D21="Bi-annual", E21*2,
    IF($D21="Annual", E21, "")))), "")</f>
        <v/>
      </c>
      <c r="J21" s="8"/>
      <c r="K21" s="3">
        <f t="shared" si="3"/>
        <v>0</v>
      </c>
    </row>
    <row r="22" spans="1:11" x14ac:dyDescent="0.35">
      <c r="A22" s="17"/>
      <c r="B22" s="1" t="s">
        <v>45</v>
      </c>
      <c r="C22" s="24"/>
      <c r="D22" s="1" t="s">
        <v>0</v>
      </c>
      <c r="E22" s="2"/>
      <c r="F22" s="26"/>
      <c r="G22" s="47">
        <f t="shared" ref="G22:G85" si="6">IF($D22="Daily", E22*31,
IF($D22="Weekly", E22*5,
IF($D22="Fortnightly", E22*2.5,
IF($D22="Monthly", E22,
IF($D22="2 Months", E22/2,
IF($D22="4 Months", E22/4,
IF($D22="Quarterly", E22/3,
IF($D22="Bi-annual", E22/6,
IF($D22="Annual", E22/12, 0)))))))))</f>
        <v>0</v>
      </c>
      <c r="H22" s="48">
        <f t="shared" ref="H22:H85" si="7">IF($D22="Daily", E22*31*12,
IF($D22="Weekly", E22*5*12,
IF($D22="Fortnightly", E22*2.5*12,
IF($D22="Monthly", E22*12,
IF($D22="2 Months", E22*6,
IF($D22="4 Months", E22*3,
IF($D22="Quarterly", E22*4,
IF($D22="Bi-annual", E22*2,
IF($D22="Annual", E22, 0)))))))))</f>
        <v>0</v>
      </c>
      <c r="I22" s="48" t="str">
        <f t="shared" ref="I22:I85" si="8">IF(OR($D22="4 Months", $D22="Quarterly", $D22="Bi-annual", $D22="Annual"),
    IF($D22="4 Months", E22*3,
    IF($D22="Quarterly", E22*4,
    IF($D22="Bi-annual", E22*2,
    IF($D22="Annual", E22, "")))), "")</f>
        <v/>
      </c>
      <c r="J22" s="8"/>
      <c r="K22" s="3">
        <f t="shared" si="3"/>
        <v>0</v>
      </c>
    </row>
    <row r="23" spans="1:11" x14ac:dyDescent="0.35">
      <c r="A23" s="17"/>
      <c r="B23" s="1" t="s">
        <v>45</v>
      </c>
      <c r="C23" s="24"/>
      <c r="D23" s="1" t="s">
        <v>0</v>
      </c>
      <c r="E23" s="2"/>
      <c r="F23" s="26"/>
      <c r="G23" s="47">
        <f t="shared" si="6"/>
        <v>0</v>
      </c>
      <c r="H23" s="48">
        <f t="shared" si="7"/>
        <v>0</v>
      </c>
      <c r="I23" s="48" t="str">
        <f t="shared" si="8"/>
        <v/>
      </c>
      <c r="J23" s="8"/>
      <c r="K23" s="3">
        <f t="shared" si="3"/>
        <v>0</v>
      </c>
    </row>
    <row r="24" spans="1:11" x14ac:dyDescent="0.35">
      <c r="A24" s="17"/>
      <c r="B24" s="1" t="s">
        <v>52</v>
      </c>
      <c r="C24" s="24"/>
      <c r="D24" s="1" t="s">
        <v>0</v>
      </c>
      <c r="E24" s="2"/>
      <c r="F24" s="26"/>
      <c r="G24" s="47">
        <f t="shared" si="6"/>
        <v>0</v>
      </c>
      <c r="H24" s="48">
        <f t="shared" si="7"/>
        <v>0</v>
      </c>
      <c r="I24" s="48" t="str">
        <f t="shared" si="8"/>
        <v/>
      </c>
      <c r="J24" s="8"/>
      <c r="K24" s="3">
        <f t="shared" si="3"/>
        <v>0</v>
      </c>
    </row>
    <row r="25" spans="1:11" x14ac:dyDescent="0.35">
      <c r="A25" s="17"/>
      <c r="B25" s="1" t="s">
        <v>53</v>
      </c>
      <c r="C25" s="24"/>
      <c r="D25" s="1" t="s">
        <v>0</v>
      </c>
      <c r="E25" s="2"/>
      <c r="F25" s="26"/>
      <c r="G25" s="47">
        <f t="shared" si="6"/>
        <v>0</v>
      </c>
      <c r="H25" s="48">
        <f t="shared" si="7"/>
        <v>0</v>
      </c>
      <c r="I25" s="48" t="str">
        <f t="shared" si="8"/>
        <v/>
      </c>
      <c r="J25" s="8"/>
      <c r="K25" s="3">
        <f t="shared" si="3"/>
        <v>0</v>
      </c>
    </row>
    <row r="26" spans="1:11" x14ac:dyDescent="0.35">
      <c r="A26" s="17"/>
      <c r="B26" s="1" t="s">
        <v>46</v>
      </c>
      <c r="C26" s="24"/>
      <c r="D26" s="1" t="s">
        <v>0</v>
      </c>
      <c r="E26" s="2"/>
      <c r="F26" s="26"/>
      <c r="G26" s="47">
        <f t="shared" si="6"/>
        <v>0</v>
      </c>
      <c r="H26" s="48">
        <f t="shared" si="7"/>
        <v>0</v>
      </c>
      <c r="I26" s="48" t="str">
        <f t="shared" si="8"/>
        <v/>
      </c>
      <c r="J26" s="8"/>
      <c r="K26" s="3">
        <f t="shared" si="3"/>
        <v>0</v>
      </c>
    </row>
    <row r="27" spans="1:11" x14ac:dyDescent="0.35">
      <c r="A27" s="17"/>
      <c r="B27" s="1" t="s">
        <v>47</v>
      </c>
      <c r="C27" s="24"/>
      <c r="D27" s="1" t="s">
        <v>0</v>
      </c>
      <c r="E27" s="2"/>
      <c r="F27" s="26"/>
      <c r="G27" s="47">
        <f t="shared" si="6"/>
        <v>0</v>
      </c>
      <c r="H27" s="48">
        <f t="shared" si="7"/>
        <v>0</v>
      </c>
      <c r="I27" s="48" t="str">
        <f t="shared" si="8"/>
        <v/>
      </c>
      <c r="J27" s="8"/>
      <c r="K27" s="3">
        <f t="shared" si="3"/>
        <v>0</v>
      </c>
    </row>
    <row r="28" spans="1:11" x14ac:dyDescent="0.35">
      <c r="A28" s="17"/>
      <c r="B28" s="1" t="s">
        <v>115</v>
      </c>
      <c r="C28" s="24"/>
      <c r="D28" s="1" t="s">
        <v>0</v>
      </c>
      <c r="E28" s="2"/>
      <c r="F28" s="26"/>
      <c r="G28" s="47">
        <f t="shared" si="6"/>
        <v>0</v>
      </c>
      <c r="H28" s="48">
        <f t="shared" si="7"/>
        <v>0</v>
      </c>
      <c r="I28" s="48" t="str">
        <f t="shared" si="8"/>
        <v/>
      </c>
      <c r="J28" s="8"/>
      <c r="K28" s="3">
        <f t="shared" si="3"/>
        <v>0</v>
      </c>
    </row>
    <row r="29" spans="1:11" x14ac:dyDescent="0.35">
      <c r="A29" s="17"/>
      <c r="B29" s="1" t="s">
        <v>114</v>
      </c>
      <c r="C29" s="24"/>
      <c r="D29" s="1" t="s">
        <v>0</v>
      </c>
      <c r="E29" s="51"/>
      <c r="F29" s="26"/>
      <c r="G29" s="47">
        <f t="shared" si="6"/>
        <v>0</v>
      </c>
      <c r="H29" s="48">
        <f t="shared" si="7"/>
        <v>0</v>
      </c>
      <c r="I29" s="48" t="str">
        <f t="shared" si="8"/>
        <v/>
      </c>
      <c r="J29" s="8"/>
      <c r="K29" s="3">
        <f t="shared" si="3"/>
        <v>0</v>
      </c>
    </row>
    <row r="30" spans="1:11" x14ac:dyDescent="0.35">
      <c r="A30" s="17"/>
      <c r="B30" s="1" t="s">
        <v>112</v>
      </c>
      <c r="C30" s="24"/>
      <c r="D30" s="1" t="s">
        <v>0</v>
      </c>
      <c r="E30" s="2"/>
      <c r="F30" s="26"/>
      <c r="G30" s="47">
        <f t="shared" si="6"/>
        <v>0</v>
      </c>
      <c r="H30" s="48">
        <f t="shared" si="7"/>
        <v>0</v>
      </c>
      <c r="I30" s="48" t="str">
        <f t="shared" si="8"/>
        <v/>
      </c>
      <c r="J30" s="8"/>
      <c r="K30" s="3">
        <f t="shared" si="3"/>
        <v>0</v>
      </c>
    </row>
    <row r="31" spans="1:11" x14ac:dyDescent="0.35">
      <c r="A31" s="17"/>
      <c r="B31" s="1" t="s">
        <v>113</v>
      </c>
      <c r="C31" s="24"/>
      <c r="D31" s="1" t="s">
        <v>0</v>
      </c>
      <c r="E31" s="2"/>
      <c r="F31" s="26"/>
      <c r="G31" s="47">
        <f t="shared" si="6"/>
        <v>0</v>
      </c>
      <c r="H31" s="48">
        <f t="shared" si="7"/>
        <v>0</v>
      </c>
      <c r="I31" s="48" t="str">
        <f t="shared" si="8"/>
        <v/>
      </c>
      <c r="J31" s="8"/>
      <c r="K31" s="3">
        <f t="shared" si="3"/>
        <v>0</v>
      </c>
    </row>
    <row r="32" spans="1:11" x14ac:dyDescent="0.35">
      <c r="A32" s="17"/>
      <c r="B32" s="1" t="s">
        <v>8</v>
      </c>
      <c r="C32" s="24"/>
      <c r="D32" s="1" t="s">
        <v>0</v>
      </c>
      <c r="E32" s="2"/>
      <c r="F32" s="26"/>
      <c r="G32" s="47">
        <f t="shared" si="6"/>
        <v>0</v>
      </c>
      <c r="H32" s="48">
        <f t="shared" si="7"/>
        <v>0</v>
      </c>
      <c r="I32" s="48" t="str">
        <f t="shared" si="8"/>
        <v/>
      </c>
      <c r="J32" s="8"/>
      <c r="K32" s="3">
        <f t="shared" si="3"/>
        <v>0</v>
      </c>
    </row>
    <row r="33" spans="1:11" x14ac:dyDescent="0.35">
      <c r="A33" s="17"/>
      <c r="B33" s="1" t="s">
        <v>6</v>
      </c>
      <c r="C33" s="24"/>
      <c r="D33" s="1" t="s">
        <v>0</v>
      </c>
      <c r="E33" s="2"/>
      <c r="F33" s="26"/>
      <c r="G33" s="47">
        <f t="shared" si="6"/>
        <v>0</v>
      </c>
      <c r="H33" s="48">
        <f t="shared" si="7"/>
        <v>0</v>
      </c>
      <c r="I33" s="48" t="str">
        <f t="shared" si="8"/>
        <v/>
      </c>
      <c r="J33" s="8"/>
      <c r="K33" s="3">
        <f t="shared" si="3"/>
        <v>0</v>
      </c>
    </row>
    <row r="34" spans="1:11" x14ac:dyDescent="0.35">
      <c r="A34" s="17"/>
      <c r="B34" s="1" t="s">
        <v>6</v>
      </c>
      <c r="C34" s="24"/>
      <c r="D34" s="1" t="s">
        <v>0</v>
      </c>
      <c r="E34" s="2"/>
      <c r="F34" s="26"/>
      <c r="G34" s="47">
        <f t="shared" si="6"/>
        <v>0</v>
      </c>
      <c r="H34" s="48">
        <f t="shared" si="7"/>
        <v>0</v>
      </c>
      <c r="I34" s="48" t="str">
        <f t="shared" si="8"/>
        <v/>
      </c>
      <c r="J34" s="8"/>
      <c r="K34" s="3">
        <f t="shared" ref="K34" si="9">IF(OR(D34="2 Months",D34="4 Months",D34="Quarterly",D34="Bi-annual",D34="Annual"),1,0)</f>
        <v>0</v>
      </c>
    </row>
    <row r="35" spans="1:11" x14ac:dyDescent="0.35">
      <c r="A35" s="17"/>
      <c r="B35" s="38"/>
      <c r="C35" s="24"/>
      <c r="D35" s="24"/>
      <c r="E35" s="26"/>
      <c r="F35" s="26"/>
      <c r="G35" s="47"/>
      <c r="H35" s="48"/>
      <c r="I35" s="48" t="str">
        <f t="shared" si="8"/>
        <v/>
      </c>
      <c r="J35" s="8"/>
      <c r="K35" s="3">
        <f t="shared" si="3"/>
        <v>0</v>
      </c>
    </row>
    <row r="36" spans="1:11" x14ac:dyDescent="0.35">
      <c r="A36" s="17"/>
      <c r="B36" s="37" t="s">
        <v>9</v>
      </c>
      <c r="C36" s="24"/>
      <c r="D36" s="24"/>
      <c r="E36" s="26"/>
      <c r="F36" s="26"/>
      <c r="G36" s="47"/>
      <c r="H36" s="48"/>
      <c r="I36" s="48" t="str">
        <f t="shared" si="8"/>
        <v/>
      </c>
      <c r="J36" s="8"/>
      <c r="K36" s="3">
        <f t="shared" si="3"/>
        <v>0</v>
      </c>
    </row>
    <row r="37" spans="1:11" x14ac:dyDescent="0.35">
      <c r="A37" s="17"/>
      <c r="B37" s="1" t="s">
        <v>10</v>
      </c>
      <c r="C37" s="24"/>
      <c r="D37" s="1" t="s">
        <v>0</v>
      </c>
      <c r="E37" s="2"/>
      <c r="F37" s="26"/>
      <c r="G37" s="47">
        <f t="shared" si="6"/>
        <v>0</v>
      </c>
      <c r="H37" s="48">
        <f t="shared" si="7"/>
        <v>0</v>
      </c>
      <c r="I37" s="48" t="str">
        <f t="shared" si="8"/>
        <v/>
      </c>
      <c r="J37" s="8"/>
      <c r="K37" s="3">
        <f t="shared" si="3"/>
        <v>0</v>
      </c>
    </row>
    <row r="38" spans="1:11" x14ac:dyDescent="0.35">
      <c r="A38" s="17"/>
      <c r="B38" s="1" t="s">
        <v>48</v>
      </c>
      <c r="C38" s="24"/>
      <c r="D38" s="1" t="s">
        <v>0</v>
      </c>
      <c r="E38" s="2"/>
      <c r="F38" s="26"/>
      <c r="G38" s="47">
        <f t="shared" si="6"/>
        <v>0</v>
      </c>
      <c r="H38" s="48">
        <f t="shared" si="7"/>
        <v>0</v>
      </c>
      <c r="I38" s="48" t="str">
        <f t="shared" si="8"/>
        <v/>
      </c>
      <c r="J38" s="8"/>
      <c r="K38" s="3">
        <f t="shared" si="3"/>
        <v>0</v>
      </c>
    </row>
    <row r="39" spans="1:11" x14ac:dyDescent="0.35">
      <c r="A39" s="17"/>
      <c r="B39" s="1" t="s">
        <v>155</v>
      </c>
      <c r="C39" s="24"/>
      <c r="D39" s="1" t="s">
        <v>0</v>
      </c>
      <c r="E39" s="2"/>
      <c r="F39" s="26"/>
      <c r="G39" s="47">
        <f t="shared" si="6"/>
        <v>0</v>
      </c>
      <c r="H39" s="48">
        <f t="shared" si="7"/>
        <v>0</v>
      </c>
      <c r="I39" s="48" t="str">
        <f t="shared" si="8"/>
        <v/>
      </c>
      <c r="J39" s="8"/>
      <c r="K39" s="3">
        <f t="shared" si="3"/>
        <v>0</v>
      </c>
    </row>
    <row r="40" spans="1:11" x14ac:dyDescent="0.35">
      <c r="A40" s="17"/>
      <c r="B40" s="1" t="s">
        <v>11</v>
      </c>
      <c r="C40" s="24"/>
      <c r="D40" s="1" t="s">
        <v>0</v>
      </c>
      <c r="E40" s="2"/>
      <c r="F40" s="26"/>
      <c r="G40" s="47">
        <f t="shared" si="6"/>
        <v>0</v>
      </c>
      <c r="H40" s="48">
        <f t="shared" si="7"/>
        <v>0</v>
      </c>
      <c r="I40" s="48" t="str">
        <f t="shared" si="8"/>
        <v/>
      </c>
      <c r="J40" s="8"/>
      <c r="K40" s="3">
        <f t="shared" si="3"/>
        <v>0</v>
      </c>
    </row>
    <row r="41" spans="1:11" x14ac:dyDescent="0.35">
      <c r="A41" s="17"/>
      <c r="B41" s="1" t="s">
        <v>12</v>
      </c>
      <c r="C41" s="24"/>
      <c r="D41" s="1" t="s">
        <v>0</v>
      </c>
      <c r="E41" s="2"/>
      <c r="F41" s="26"/>
      <c r="G41" s="47">
        <f t="shared" si="6"/>
        <v>0</v>
      </c>
      <c r="H41" s="48">
        <f t="shared" si="7"/>
        <v>0</v>
      </c>
      <c r="I41" s="48" t="str">
        <f t="shared" si="8"/>
        <v/>
      </c>
      <c r="J41" s="8"/>
      <c r="K41" s="3">
        <f t="shared" si="3"/>
        <v>0</v>
      </c>
    </row>
    <row r="42" spans="1:11" x14ac:dyDescent="0.35">
      <c r="A42" s="17"/>
      <c r="B42" s="1" t="s">
        <v>13</v>
      </c>
      <c r="C42" s="24"/>
      <c r="D42" s="1" t="s">
        <v>0</v>
      </c>
      <c r="E42" s="2"/>
      <c r="F42" s="26"/>
      <c r="G42" s="47">
        <f t="shared" si="6"/>
        <v>0</v>
      </c>
      <c r="H42" s="48">
        <f t="shared" si="7"/>
        <v>0</v>
      </c>
      <c r="I42" s="48" t="str">
        <f t="shared" si="8"/>
        <v/>
      </c>
      <c r="J42" s="8"/>
      <c r="K42" s="3">
        <f t="shared" si="3"/>
        <v>0</v>
      </c>
    </row>
    <row r="43" spans="1:11" x14ac:dyDescent="0.35">
      <c r="A43" s="17"/>
      <c r="B43" s="1" t="s">
        <v>54</v>
      </c>
      <c r="C43" s="24"/>
      <c r="D43" s="1" t="s">
        <v>0</v>
      </c>
      <c r="E43" s="2"/>
      <c r="F43" s="26"/>
      <c r="G43" s="47">
        <f t="shared" si="6"/>
        <v>0</v>
      </c>
      <c r="H43" s="48">
        <f t="shared" si="7"/>
        <v>0</v>
      </c>
      <c r="I43" s="48" t="str">
        <f t="shared" si="8"/>
        <v/>
      </c>
      <c r="J43" s="8"/>
      <c r="K43" s="3">
        <f t="shared" si="3"/>
        <v>0</v>
      </c>
    </row>
    <row r="44" spans="1:11" x14ac:dyDescent="0.35">
      <c r="A44" s="17"/>
      <c r="B44" s="1" t="s">
        <v>55</v>
      </c>
      <c r="C44" s="24"/>
      <c r="D44" s="1" t="s">
        <v>0</v>
      </c>
      <c r="E44" s="2"/>
      <c r="F44" s="26"/>
      <c r="G44" s="47">
        <f t="shared" si="6"/>
        <v>0</v>
      </c>
      <c r="H44" s="48">
        <f t="shared" si="7"/>
        <v>0</v>
      </c>
      <c r="I44" s="48" t="str">
        <f t="shared" si="8"/>
        <v/>
      </c>
      <c r="J44" s="8"/>
      <c r="K44" s="3">
        <f t="shared" si="3"/>
        <v>0</v>
      </c>
    </row>
    <row r="45" spans="1:11" x14ac:dyDescent="0.35">
      <c r="A45" s="17"/>
      <c r="B45" s="1" t="s">
        <v>14</v>
      </c>
      <c r="C45" s="24"/>
      <c r="D45" s="1" t="s">
        <v>0</v>
      </c>
      <c r="E45" s="2"/>
      <c r="F45" s="26"/>
      <c r="G45" s="47">
        <f t="shared" si="6"/>
        <v>0</v>
      </c>
      <c r="H45" s="48">
        <f t="shared" si="7"/>
        <v>0</v>
      </c>
      <c r="I45" s="48" t="str">
        <f t="shared" si="8"/>
        <v/>
      </c>
      <c r="J45" s="8"/>
      <c r="K45" s="3">
        <f t="shared" si="3"/>
        <v>0</v>
      </c>
    </row>
    <row r="46" spans="1:11" x14ac:dyDescent="0.35">
      <c r="A46" s="17"/>
      <c r="B46" s="1" t="s">
        <v>6</v>
      </c>
      <c r="C46" s="24"/>
      <c r="D46" s="1" t="s">
        <v>0</v>
      </c>
      <c r="E46" s="2"/>
      <c r="F46" s="26"/>
      <c r="G46" s="47">
        <f t="shared" si="6"/>
        <v>0</v>
      </c>
      <c r="H46" s="48">
        <f t="shared" si="7"/>
        <v>0</v>
      </c>
      <c r="I46" s="48" t="str">
        <f t="shared" si="8"/>
        <v/>
      </c>
      <c r="J46" s="8"/>
      <c r="K46" s="3">
        <f t="shared" si="3"/>
        <v>0</v>
      </c>
    </row>
    <row r="47" spans="1:11" x14ac:dyDescent="0.35">
      <c r="A47" s="17"/>
      <c r="B47" s="1" t="s">
        <v>6</v>
      </c>
      <c r="C47" s="24"/>
      <c r="D47" s="1" t="s">
        <v>0</v>
      </c>
      <c r="E47" s="2"/>
      <c r="F47" s="26"/>
      <c r="G47" s="47">
        <f t="shared" si="6"/>
        <v>0</v>
      </c>
      <c r="H47" s="48">
        <f t="shared" si="7"/>
        <v>0</v>
      </c>
      <c r="I47" s="48" t="str">
        <f t="shared" si="8"/>
        <v/>
      </c>
      <c r="J47" s="8"/>
      <c r="K47" s="3">
        <f t="shared" ref="K47" si="10">IF(OR(D47="2 Months",D47="4 Months",D47="Quarterly",D47="Bi-annual",D47="Annual"),1,0)</f>
        <v>0</v>
      </c>
    </row>
    <row r="48" spans="1:11" x14ac:dyDescent="0.35">
      <c r="A48" s="17"/>
      <c r="B48" s="38"/>
      <c r="C48" s="24"/>
      <c r="D48" s="24"/>
      <c r="E48" s="26"/>
      <c r="F48" s="26"/>
      <c r="G48" s="47"/>
      <c r="H48" s="48"/>
      <c r="I48" s="48" t="str">
        <f t="shared" si="8"/>
        <v/>
      </c>
      <c r="J48" s="8"/>
      <c r="K48" s="3">
        <f t="shared" si="3"/>
        <v>0</v>
      </c>
    </row>
    <row r="49" spans="1:11" x14ac:dyDescent="0.35">
      <c r="A49" s="17"/>
      <c r="B49" s="37" t="s">
        <v>15</v>
      </c>
      <c r="C49" s="24"/>
      <c r="D49" s="24"/>
      <c r="E49" s="26"/>
      <c r="F49" s="26"/>
      <c r="G49" s="47"/>
      <c r="H49" s="48"/>
      <c r="I49" s="48" t="str">
        <f t="shared" si="8"/>
        <v/>
      </c>
      <c r="J49" s="8"/>
      <c r="K49" s="3">
        <f t="shared" si="3"/>
        <v>0</v>
      </c>
    </row>
    <row r="50" spans="1:11" x14ac:dyDescent="0.35">
      <c r="A50" s="17"/>
      <c r="B50" s="1" t="s">
        <v>16</v>
      </c>
      <c r="C50" s="24"/>
      <c r="D50" s="1" t="s">
        <v>0</v>
      </c>
      <c r="E50" s="2"/>
      <c r="F50" s="26"/>
      <c r="G50" s="47">
        <f t="shared" si="6"/>
        <v>0</v>
      </c>
      <c r="H50" s="48">
        <f t="shared" si="7"/>
        <v>0</v>
      </c>
      <c r="I50" s="48" t="str">
        <f t="shared" si="8"/>
        <v/>
      </c>
      <c r="J50" s="8"/>
      <c r="K50" s="3">
        <f t="shared" si="3"/>
        <v>0</v>
      </c>
    </row>
    <row r="51" spans="1:11" x14ac:dyDescent="0.35">
      <c r="A51" s="17"/>
      <c r="B51" s="1" t="s">
        <v>17</v>
      </c>
      <c r="C51" s="24"/>
      <c r="D51" s="1" t="s">
        <v>0</v>
      </c>
      <c r="E51" s="2"/>
      <c r="F51" s="26"/>
      <c r="G51" s="47">
        <f t="shared" si="6"/>
        <v>0</v>
      </c>
      <c r="H51" s="48">
        <f t="shared" si="7"/>
        <v>0</v>
      </c>
      <c r="I51" s="48" t="str">
        <f t="shared" si="8"/>
        <v/>
      </c>
      <c r="J51" s="8"/>
      <c r="K51" s="3">
        <f t="shared" si="3"/>
        <v>0</v>
      </c>
    </row>
    <row r="52" spans="1:11" x14ac:dyDescent="0.35">
      <c r="A52" s="17"/>
      <c r="B52" s="1" t="s">
        <v>18</v>
      </c>
      <c r="C52" s="24"/>
      <c r="D52" s="1" t="s">
        <v>0</v>
      </c>
      <c r="E52" s="2"/>
      <c r="F52" s="26"/>
      <c r="G52" s="47">
        <f t="shared" si="6"/>
        <v>0</v>
      </c>
      <c r="H52" s="48">
        <f t="shared" si="7"/>
        <v>0</v>
      </c>
      <c r="I52" s="48" t="str">
        <f t="shared" si="8"/>
        <v/>
      </c>
      <c r="J52" s="8"/>
      <c r="K52" s="3">
        <f t="shared" si="3"/>
        <v>0</v>
      </c>
    </row>
    <row r="53" spans="1:11" x14ac:dyDescent="0.35">
      <c r="A53" s="17"/>
      <c r="B53" s="1" t="s">
        <v>19</v>
      </c>
      <c r="C53" s="24"/>
      <c r="D53" s="1" t="s">
        <v>0</v>
      </c>
      <c r="E53" s="2"/>
      <c r="F53" s="26"/>
      <c r="G53" s="47">
        <f t="shared" si="6"/>
        <v>0</v>
      </c>
      <c r="H53" s="48">
        <f t="shared" si="7"/>
        <v>0</v>
      </c>
      <c r="I53" s="48" t="str">
        <f t="shared" si="8"/>
        <v/>
      </c>
      <c r="J53" s="8"/>
      <c r="K53" s="3">
        <f t="shared" si="3"/>
        <v>0</v>
      </c>
    </row>
    <row r="54" spans="1:11" x14ac:dyDescent="0.35">
      <c r="A54" s="17"/>
      <c r="B54" s="1" t="s">
        <v>56</v>
      </c>
      <c r="C54" s="24"/>
      <c r="D54" s="1" t="s">
        <v>0</v>
      </c>
      <c r="E54" s="2"/>
      <c r="F54" s="26"/>
      <c r="G54" s="47">
        <f t="shared" si="6"/>
        <v>0</v>
      </c>
      <c r="H54" s="48">
        <f t="shared" si="7"/>
        <v>0</v>
      </c>
      <c r="I54" s="48" t="str">
        <f t="shared" si="8"/>
        <v/>
      </c>
      <c r="J54" s="8"/>
      <c r="K54" s="3">
        <f t="shared" si="3"/>
        <v>0</v>
      </c>
    </row>
    <row r="55" spans="1:11" x14ac:dyDescent="0.35">
      <c r="A55" s="17"/>
      <c r="B55" s="1" t="s">
        <v>57</v>
      </c>
      <c r="C55" s="24"/>
      <c r="D55" s="1" t="s">
        <v>0</v>
      </c>
      <c r="E55" s="2"/>
      <c r="F55" s="26"/>
      <c r="G55" s="47">
        <f t="shared" si="6"/>
        <v>0</v>
      </c>
      <c r="H55" s="48">
        <f t="shared" si="7"/>
        <v>0</v>
      </c>
      <c r="I55" s="48" t="str">
        <f t="shared" si="8"/>
        <v/>
      </c>
      <c r="J55" s="8"/>
      <c r="K55" s="3">
        <f t="shared" si="3"/>
        <v>0</v>
      </c>
    </row>
    <row r="56" spans="1:11" x14ac:dyDescent="0.35">
      <c r="A56" s="17"/>
      <c r="B56" s="1" t="s">
        <v>58</v>
      </c>
      <c r="C56" s="24"/>
      <c r="D56" s="1" t="s">
        <v>0</v>
      </c>
      <c r="E56" s="2"/>
      <c r="F56" s="26"/>
      <c r="G56" s="47">
        <f t="shared" si="6"/>
        <v>0</v>
      </c>
      <c r="H56" s="48">
        <f t="shared" si="7"/>
        <v>0</v>
      </c>
      <c r="I56" s="48" t="str">
        <f t="shared" si="8"/>
        <v/>
      </c>
      <c r="J56" s="8"/>
      <c r="K56" s="3">
        <f t="shared" si="3"/>
        <v>0</v>
      </c>
    </row>
    <row r="57" spans="1:11" x14ac:dyDescent="0.35">
      <c r="A57" s="17"/>
      <c r="B57" s="1" t="s">
        <v>60</v>
      </c>
      <c r="C57" s="24"/>
      <c r="D57" s="1" t="s">
        <v>0</v>
      </c>
      <c r="E57" s="2"/>
      <c r="F57" s="26"/>
      <c r="G57" s="47">
        <f t="shared" si="6"/>
        <v>0</v>
      </c>
      <c r="H57" s="48">
        <f t="shared" si="7"/>
        <v>0</v>
      </c>
      <c r="I57" s="48" t="str">
        <f t="shared" si="8"/>
        <v/>
      </c>
      <c r="J57" s="8"/>
      <c r="K57" s="3">
        <f t="shared" si="3"/>
        <v>0</v>
      </c>
    </row>
    <row r="58" spans="1:11" x14ac:dyDescent="0.35">
      <c r="A58" s="17"/>
      <c r="B58" s="1" t="s">
        <v>59</v>
      </c>
      <c r="C58" s="24"/>
      <c r="D58" s="1" t="s">
        <v>0</v>
      </c>
      <c r="E58" s="2"/>
      <c r="F58" s="26"/>
      <c r="G58" s="47">
        <f t="shared" si="6"/>
        <v>0</v>
      </c>
      <c r="H58" s="48">
        <f t="shared" si="7"/>
        <v>0</v>
      </c>
      <c r="I58" s="48" t="str">
        <f t="shared" si="8"/>
        <v/>
      </c>
      <c r="J58" s="8"/>
      <c r="K58" s="3">
        <f t="shared" si="3"/>
        <v>0</v>
      </c>
    </row>
    <row r="59" spans="1:11" x14ac:dyDescent="0.35">
      <c r="A59" s="17"/>
      <c r="B59" s="1" t="s">
        <v>149</v>
      </c>
      <c r="C59" s="24"/>
      <c r="D59" s="1" t="s">
        <v>0</v>
      </c>
      <c r="E59" s="2"/>
      <c r="F59" s="26"/>
      <c r="G59" s="47">
        <f t="shared" si="6"/>
        <v>0</v>
      </c>
      <c r="H59" s="48">
        <f t="shared" si="7"/>
        <v>0</v>
      </c>
      <c r="I59" s="48" t="str">
        <f t="shared" si="8"/>
        <v/>
      </c>
      <c r="J59" s="8"/>
      <c r="K59" s="3">
        <f t="shared" ref="K59:K61" si="11">IF(OR(D59="2 Months",D59="4 Months",D59="Quarterly",D59="Bi-annual",D59="Annual"),1,0)</f>
        <v>0</v>
      </c>
    </row>
    <row r="60" spans="1:11" x14ac:dyDescent="0.35">
      <c r="A60" s="17"/>
      <c r="B60" s="1" t="s">
        <v>149</v>
      </c>
      <c r="C60" s="24"/>
      <c r="D60" s="1" t="s">
        <v>0</v>
      </c>
      <c r="E60" s="2"/>
      <c r="F60" s="26"/>
      <c r="G60" s="47">
        <f t="shared" si="6"/>
        <v>0</v>
      </c>
      <c r="H60" s="48">
        <f t="shared" si="7"/>
        <v>0</v>
      </c>
      <c r="I60" s="48" t="str">
        <f t="shared" si="8"/>
        <v/>
      </c>
      <c r="J60" s="8"/>
      <c r="K60" s="3">
        <f t="shared" si="11"/>
        <v>0</v>
      </c>
    </row>
    <row r="61" spans="1:11" x14ac:dyDescent="0.35">
      <c r="A61" s="17"/>
      <c r="B61" s="1" t="s">
        <v>149</v>
      </c>
      <c r="C61" s="24"/>
      <c r="D61" s="1" t="s">
        <v>0</v>
      </c>
      <c r="E61" s="2"/>
      <c r="F61" s="26"/>
      <c r="G61" s="47">
        <f t="shared" si="6"/>
        <v>0</v>
      </c>
      <c r="H61" s="48">
        <f t="shared" si="7"/>
        <v>0</v>
      </c>
      <c r="I61" s="48" t="str">
        <f t="shared" si="8"/>
        <v/>
      </c>
      <c r="J61" s="8"/>
      <c r="K61" s="3">
        <f t="shared" si="11"/>
        <v>0</v>
      </c>
    </row>
    <row r="62" spans="1:11" x14ac:dyDescent="0.35">
      <c r="A62" s="17"/>
      <c r="B62" s="1" t="s">
        <v>111</v>
      </c>
      <c r="C62" s="24"/>
      <c r="D62" s="1" t="s">
        <v>0</v>
      </c>
      <c r="E62" s="2"/>
      <c r="F62" s="26"/>
      <c r="G62" s="47">
        <f t="shared" si="6"/>
        <v>0</v>
      </c>
      <c r="H62" s="48">
        <f t="shared" si="7"/>
        <v>0</v>
      </c>
      <c r="I62" s="48" t="str">
        <f t="shared" si="8"/>
        <v/>
      </c>
      <c r="J62" s="8"/>
      <c r="K62" s="3">
        <f t="shared" si="3"/>
        <v>0</v>
      </c>
    </row>
    <row r="63" spans="1:11" x14ac:dyDescent="0.35">
      <c r="A63" s="17"/>
      <c r="B63" s="1" t="s">
        <v>6</v>
      </c>
      <c r="C63" s="24"/>
      <c r="D63" s="1" t="s">
        <v>0</v>
      </c>
      <c r="E63" s="2"/>
      <c r="F63" s="26"/>
      <c r="G63" s="47">
        <f t="shared" si="6"/>
        <v>0</v>
      </c>
      <c r="H63" s="48">
        <f t="shared" si="7"/>
        <v>0</v>
      </c>
      <c r="I63" s="48" t="str">
        <f t="shared" si="8"/>
        <v/>
      </c>
      <c r="J63" s="8"/>
      <c r="K63" s="3">
        <f t="shared" si="3"/>
        <v>0</v>
      </c>
    </row>
    <row r="64" spans="1:11" x14ac:dyDescent="0.35">
      <c r="A64" s="17"/>
      <c r="B64" s="1" t="s">
        <v>6</v>
      </c>
      <c r="C64" s="24"/>
      <c r="D64" s="1" t="s">
        <v>0</v>
      </c>
      <c r="E64" s="2"/>
      <c r="F64" s="26"/>
      <c r="G64" s="47">
        <f t="shared" si="6"/>
        <v>0</v>
      </c>
      <c r="H64" s="48">
        <f t="shared" si="7"/>
        <v>0</v>
      </c>
      <c r="I64" s="48" t="str">
        <f t="shared" si="8"/>
        <v/>
      </c>
      <c r="J64" s="8"/>
      <c r="K64" s="3">
        <f t="shared" ref="K64" si="12">IF(OR(D64="2 Months",D64="4 Months",D64="Quarterly",D64="Bi-annual",D64="Annual"),1,0)</f>
        <v>0</v>
      </c>
    </row>
    <row r="65" spans="1:11" x14ac:dyDescent="0.35">
      <c r="A65" s="17"/>
      <c r="B65" s="38"/>
      <c r="C65" s="24"/>
      <c r="D65" s="24"/>
      <c r="E65" s="26"/>
      <c r="F65" s="26"/>
      <c r="G65" s="47"/>
      <c r="H65" s="48"/>
      <c r="I65" s="48" t="str">
        <f t="shared" si="8"/>
        <v/>
      </c>
      <c r="J65" s="8"/>
      <c r="K65" s="3">
        <f t="shared" si="3"/>
        <v>0</v>
      </c>
    </row>
    <row r="66" spans="1:11" x14ac:dyDescent="0.35">
      <c r="A66" s="17"/>
      <c r="B66" s="37" t="s">
        <v>61</v>
      </c>
      <c r="C66" s="24"/>
      <c r="D66" s="24"/>
      <c r="E66" s="26"/>
      <c r="F66" s="26"/>
      <c r="G66" s="47"/>
      <c r="H66" s="48"/>
      <c r="I66" s="48" t="str">
        <f t="shared" si="8"/>
        <v/>
      </c>
      <c r="J66" s="8"/>
      <c r="K66" s="3">
        <f t="shared" si="3"/>
        <v>0</v>
      </c>
    </row>
    <row r="67" spans="1:11" x14ac:dyDescent="0.35">
      <c r="A67" s="17"/>
      <c r="B67" s="1" t="s">
        <v>20</v>
      </c>
      <c r="C67" s="24"/>
      <c r="D67" s="1" t="s">
        <v>0</v>
      </c>
      <c r="E67" s="2"/>
      <c r="F67" s="26"/>
      <c r="G67" s="47">
        <f t="shared" si="6"/>
        <v>0</v>
      </c>
      <c r="H67" s="48">
        <f t="shared" si="7"/>
        <v>0</v>
      </c>
      <c r="I67" s="48" t="str">
        <f t="shared" si="8"/>
        <v/>
      </c>
      <c r="J67" s="8"/>
      <c r="K67" s="3">
        <f t="shared" si="3"/>
        <v>0</v>
      </c>
    </row>
    <row r="68" spans="1:11" x14ac:dyDescent="0.35">
      <c r="A68" s="17"/>
      <c r="B68" s="1" t="s">
        <v>62</v>
      </c>
      <c r="C68" s="24"/>
      <c r="D68" s="1" t="s">
        <v>0</v>
      </c>
      <c r="E68" s="2"/>
      <c r="F68" s="26"/>
      <c r="G68" s="47">
        <f t="shared" si="6"/>
        <v>0</v>
      </c>
      <c r="H68" s="48">
        <f t="shared" si="7"/>
        <v>0</v>
      </c>
      <c r="I68" s="48" t="str">
        <f t="shared" si="8"/>
        <v/>
      </c>
      <c r="J68" s="8"/>
      <c r="K68" s="3">
        <f t="shared" si="3"/>
        <v>0</v>
      </c>
    </row>
    <row r="69" spans="1:11" x14ac:dyDescent="0.35">
      <c r="A69" s="17"/>
      <c r="B69" s="1" t="s">
        <v>63</v>
      </c>
      <c r="C69" s="24"/>
      <c r="D69" s="1" t="s">
        <v>0</v>
      </c>
      <c r="E69" s="2"/>
      <c r="F69" s="26"/>
      <c r="G69" s="47">
        <f t="shared" si="6"/>
        <v>0</v>
      </c>
      <c r="H69" s="48">
        <f t="shared" si="7"/>
        <v>0</v>
      </c>
      <c r="I69" s="48" t="str">
        <f t="shared" si="8"/>
        <v/>
      </c>
      <c r="J69" s="8"/>
      <c r="K69" s="3">
        <f t="shared" si="3"/>
        <v>0</v>
      </c>
    </row>
    <row r="70" spans="1:11" x14ac:dyDescent="0.35">
      <c r="A70" s="17"/>
      <c r="B70" s="1" t="s">
        <v>21</v>
      </c>
      <c r="C70" s="24"/>
      <c r="D70" s="1" t="s">
        <v>0</v>
      </c>
      <c r="E70" s="2"/>
      <c r="F70" s="26"/>
      <c r="G70" s="47">
        <f t="shared" si="6"/>
        <v>0</v>
      </c>
      <c r="H70" s="48">
        <f t="shared" si="7"/>
        <v>0</v>
      </c>
      <c r="I70" s="48" t="str">
        <f t="shared" si="8"/>
        <v/>
      </c>
      <c r="J70" s="8"/>
      <c r="K70" s="3">
        <f t="shared" si="3"/>
        <v>0</v>
      </c>
    </row>
    <row r="71" spans="1:11" x14ac:dyDescent="0.35">
      <c r="A71" s="17"/>
      <c r="B71" s="1" t="s">
        <v>22</v>
      </c>
      <c r="C71" s="24"/>
      <c r="D71" s="1" t="s">
        <v>0</v>
      </c>
      <c r="E71" s="2"/>
      <c r="F71" s="26"/>
      <c r="G71" s="47">
        <f t="shared" si="6"/>
        <v>0</v>
      </c>
      <c r="H71" s="48">
        <f t="shared" si="7"/>
        <v>0</v>
      </c>
      <c r="I71" s="48" t="str">
        <f t="shared" si="8"/>
        <v/>
      </c>
      <c r="J71" s="8"/>
      <c r="K71" s="3">
        <f t="shared" si="3"/>
        <v>0</v>
      </c>
    </row>
    <row r="72" spans="1:11" x14ac:dyDescent="0.35">
      <c r="A72" s="17"/>
      <c r="B72" s="1" t="s">
        <v>64</v>
      </c>
      <c r="C72" s="24"/>
      <c r="D72" s="1" t="s">
        <v>0</v>
      </c>
      <c r="E72" s="2"/>
      <c r="F72" s="26"/>
      <c r="G72" s="47">
        <f t="shared" si="6"/>
        <v>0</v>
      </c>
      <c r="H72" s="48">
        <f t="shared" si="7"/>
        <v>0</v>
      </c>
      <c r="I72" s="48" t="str">
        <f t="shared" si="8"/>
        <v/>
      </c>
      <c r="J72" s="8"/>
      <c r="K72" s="3">
        <f t="shared" si="3"/>
        <v>0</v>
      </c>
    </row>
    <row r="73" spans="1:11" x14ac:dyDescent="0.35">
      <c r="A73" s="17"/>
      <c r="B73" s="1" t="s">
        <v>23</v>
      </c>
      <c r="C73" s="24"/>
      <c r="D73" s="1" t="s">
        <v>0</v>
      </c>
      <c r="E73" s="2"/>
      <c r="F73" s="26"/>
      <c r="G73" s="47">
        <f t="shared" si="6"/>
        <v>0</v>
      </c>
      <c r="H73" s="48">
        <f t="shared" si="7"/>
        <v>0</v>
      </c>
      <c r="I73" s="48" t="str">
        <f t="shared" si="8"/>
        <v/>
      </c>
      <c r="J73" s="8"/>
      <c r="K73" s="3">
        <f t="shared" si="3"/>
        <v>0</v>
      </c>
    </row>
    <row r="74" spans="1:11" x14ac:dyDescent="0.35">
      <c r="A74" s="17"/>
      <c r="B74" s="1" t="s">
        <v>24</v>
      </c>
      <c r="C74" s="24"/>
      <c r="D74" s="1" t="s">
        <v>0</v>
      </c>
      <c r="E74" s="2"/>
      <c r="F74" s="26"/>
      <c r="G74" s="47">
        <f t="shared" si="6"/>
        <v>0</v>
      </c>
      <c r="H74" s="48">
        <f t="shared" si="7"/>
        <v>0</v>
      </c>
      <c r="I74" s="48" t="str">
        <f t="shared" si="8"/>
        <v/>
      </c>
      <c r="J74" s="8"/>
      <c r="K74" s="3">
        <f t="shared" si="3"/>
        <v>0</v>
      </c>
    </row>
    <row r="75" spans="1:11" x14ac:dyDescent="0.35">
      <c r="A75" s="17"/>
      <c r="B75" s="1" t="s">
        <v>99</v>
      </c>
      <c r="C75" s="24"/>
      <c r="D75" s="1" t="s">
        <v>0</v>
      </c>
      <c r="E75" s="2"/>
      <c r="F75" s="26"/>
      <c r="G75" s="47">
        <f t="shared" si="6"/>
        <v>0</v>
      </c>
      <c r="H75" s="48">
        <f t="shared" si="7"/>
        <v>0</v>
      </c>
      <c r="I75" s="48" t="str">
        <f t="shared" si="8"/>
        <v/>
      </c>
      <c r="J75" s="8"/>
      <c r="K75" s="3">
        <f t="shared" si="3"/>
        <v>0</v>
      </c>
    </row>
    <row r="76" spans="1:11" x14ac:dyDescent="0.35">
      <c r="A76" s="17"/>
      <c r="B76" s="1" t="s">
        <v>100</v>
      </c>
      <c r="C76" s="24"/>
      <c r="D76" s="1" t="s">
        <v>0</v>
      </c>
      <c r="E76" s="2"/>
      <c r="F76" s="26"/>
      <c r="G76" s="47">
        <f t="shared" si="6"/>
        <v>0</v>
      </c>
      <c r="H76" s="48">
        <f t="shared" si="7"/>
        <v>0</v>
      </c>
      <c r="I76" s="48" t="str">
        <f t="shared" si="8"/>
        <v/>
      </c>
      <c r="J76" s="8"/>
      <c r="K76" s="3">
        <f t="shared" ref="K76:K176" si="13">IF(OR(D76="2 Months",D76="4 Months",D76="Quarterly",D76="Bi-annual",D76="Annual"),1,0)</f>
        <v>0</v>
      </c>
    </row>
    <row r="77" spans="1:11" x14ac:dyDescent="0.35">
      <c r="A77" s="17"/>
      <c r="B77" s="1" t="s">
        <v>101</v>
      </c>
      <c r="C77" s="24"/>
      <c r="D77" s="1" t="s">
        <v>0</v>
      </c>
      <c r="E77" s="2"/>
      <c r="F77" s="26"/>
      <c r="G77" s="47">
        <f t="shared" si="6"/>
        <v>0</v>
      </c>
      <c r="H77" s="48">
        <f t="shared" si="7"/>
        <v>0</v>
      </c>
      <c r="I77" s="48" t="str">
        <f t="shared" si="8"/>
        <v/>
      </c>
      <c r="J77" s="8"/>
      <c r="K77" s="3">
        <f t="shared" si="13"/>
        <v>0</v>
      </c>
    </row>
    <row r="78" spans="1:11" x14ac:dyDescent="0.35">
      <c r="A78" s="17"/>
      <c r="B78" s="1" t="s">
        <v>133</v>
      </c>
      <c r="C78" s="24"/>
      <c r="D78" s="1" t="s">
        <v>0</v>
      </c>
      <c r="E78" s="2"/>
      <c r="F78" s="26"/>
      <c r="G78" s="47">
        <f t="shared" si="6"/>
        <v>0</v>
      </c>
      <c r="H78" s="48">
        <f t="shared" si="7"/>
        <v>0</v>
      </c>
      <c r="I78" s="48" t="str">
        <f t="shared" si="8"/>
        <v/>
      </c>
      <c r="J78" s="8"/>
      <c r="K78" s="3">
        <f t="shared" si="13"/>
        <v>0</v>
      </c>
    </row>
    <row r="79" spans="1:11" x14ac:dyDescent="0.35">
      <c r="A79" s="17"/>
      <c r="B79" s="1" t="s">
        <v>134</v>
      </c>
      <c r="C79" s="24"/>
      <c r="D79" s="1" t="s">
        <v>0</v>
      </c>
      <c r="E79" s="2"/>
      <c r="F79" s="26"/>
      <c r="G79" s="47">
        <f t="shared" si="6"/>
        <v>0</v>
      </c>
      <c r="H79" s="48">
        <f t="shared" si="7"/>
        <v>0</v>
      </c>
      <c r="I79" s="48" t="str">
        <f t="shared" si="8"/>
        <v/>
      </c>
      <c r="J79" s="8"/>
      <c r="K79" s="3">
        <f t="shared" si="13"/>
        <v>0</v>
      </c>
    </row>
    <row r="80" spans="1:11" x14ac:dyDescent="0.35">
      <c r="A80" s="17"/>
      <c r="B80" s="1" t="s">
        <v>135</v>
      </c>
      <c r="C80" s="24"/>
      <c r="D80" s="1" t="s">
        <v>0</v>
      </c>
      <c r="E80" s="2"/>
      <c r="F80" s="26"/>
      <c r="G80" s="47">
        <f t="shared" si="6"/>
        <v>0</v>
      </c>
      <c r="H80" s="48">
        <f t="shared" si="7"/>
        <v>0</v>
      </c>
      <c r="I80" s="48" t="str">
        <f t="shared" si="8"/>
        <v/>
      </c>
      <c r="J80" s="8"/>
      <c r="K80" s="3">
        <f t="shared" ref="K80:K86" si="14">IF(OR(D80="2 Months",D80="4 Months",D80="Quarterly",D80="Bi-annual",D80="Annual"),1,0)</f>
        <v>0</v>
      </c>
    </row>
    <row r="81" spans="1:11" x14ac:dyDescent="0.35">
      <c r="A81" s="17"/>
      <c r="B81" s="1" t="s">
        <v>136</v>
      </c>
      <c r="C81" s="24"/>
      <c r="D81" s="1" t="s">
        <v>0</v>
      </c>
      <c r="E81" s="2"/>
      <c r="F81" s="26"/>
      <c r="G81" s="47">
        <f t="shared" si="6"/>
        <v>0</v>
      </c>
      <c r="H81" s="48">
        <f t="shared" si="7"/>
        <v>0</v>
      </c>
      <c r="I81" s="48" t="str">
        <f t="shared" si="8"/>
        <v/>
      </c>
      <c r="J81" s="8"/>
      <c r="K81" s="3">
        <f t="shared" si="14"/>
        <v>0</v>
      </c>
    </row>
    <row r="82" spans="1:11" x14ac:dyDescent="0.35">
      <c r="A82" s="17"/>
      <c r="B82" s="1" t="s">
        <v>137</v>
      </c>
      <c r="C82" s="24"/>
      <c r="D82" s="1" t="s">
        <v>0</v>
      </c>
      <c r="E82" s="2"/>
      <c r="F82" s="26"/>
      <c r="G82" s="47">
        <f t="shared" si="6"/>
        <v>0</v>
      </c>
      <c r="H82" s="48">
        <f t="shared" si="7"/>
        <v>0</v>
      </c>
      <c r="I82" s="48" t="str">
        <f t="shared" si="8"/>
        <v/>
      </c>
      <c r="J82" s="8"/>
      <c r="K82" s="3">
        <f t="shared" si="14"/>
        <v>0</v>
      </c>
    </row>
    <row r="83" spans="1:11" x14ac:dyDescent="0.35">
      <c r="A83" s="17"/>
      <c r="B83" s="1" t="s">
        <v>138</v>
      </c>
      <c r="C83" s="24"/>
      <c r="D83" s="1" t="s">
        <v>0</v>
      </c>
      <c r="E83" s="2"/>
      <c r="F83" s="26"/>
      <c r="G83" s="47">
        <f t="shared" si="6"/>
        <v>0</v>
      </c>
      <c r="H83" s="48">
        <f t="shared" si="7"/>
        <v>0</v>
      </c>
      <c r="I83" s="48" t="str">
        <f t="shared" si="8"/>
        <v/>
      </c>
      <c r="J83" s="8"/>
      <c r="K83" s="3">
        <f t="shared" ref="K83" si="15">IF(OR(D83="2 Months",D83="4 Months",D83="Quarterly",D83="Bi-annual",D83="Annual"),1,0)</f>
        <v>0</v>
      </c>
    </row>
    <row r="84" spans="1:11" x14ac:dyDescent="0.35">
      <c r="A84" s="17"/>
      <c r="B84" s="1" t="s">
        <v>139</v>
      </c>
      <c r="C84" s="24"/>
      <c r="D84" s="1" t="s">
        <v>0</v>
      </c>
      <c r="E84" s="2"/>
      <c r="F84" s="26"/>
      <c r="G84" s="47">
        <f t="shared" si="6"/>
        <v>0</v>
      </c>
      <c r="H84" s="48">
        <f t="shared" si="7"/>
        <v>0</v>
      </c>
      <c r="I84" s="48" t="str">
        <f t="shared" si="8"/>
        <v/>
      </c>
      <c r="J84" s="8"/>
      <c r="K84" s="3">
        <f t="shared" si="14"/>
        <v>0</v>
      </c>
    </row>
    <row r="85" spans="1:11" x14ac:dyDescent="0.35">
      <c r="A85" s="17"/>
      <c r="B85" s="1" t="s">
        <v>140</v>
      </c>
      <c r="C85" s="24"/>
      <c r="D85" s="1" t="s">
        <v>0</v>
      </c>
      <c r="E85" s="2"/>
      <c r="F85" s="26"/>
      <c r="G85" s="47">
        <f t="shared" si="6"/>
        <v>0</v>
      </c>
      <c r="H85" s="48">
        <f t="shared" si="7"/>
        <v>0</v>
      </c>
      <c r="I85" s="48" t="str">
        <f t="shared" si="8"/>
        <v/>
      </c>
      <c r="J85" s="8"/>
      <c r="K85" s="3">
        <f t="shared" si="14"/>
        <v>0</v>
      </c>
    </row>
    <row r="86" spans="1:11" x14ac:dyDescent="0.35">
      <c r="A86" s="17"/>
      <c r="B86" s="1" t="s">
        <v>141</v>
      </c>
      <c r="C86" s="24"/>
      <c r="D86" s="1" t="s">
        <v>0</v>
      </c>
      <c r="E86" s="2"/>
      <c r="F86" s="26"/>
      <c r="G86" s="47">
        <f t="shared" ref="G86:G149" si="16">IF($D86="Daily", E86*31,
IF($D86="Weekly", E86*5,
IF($D86="Fortnightly", E86*2.5,
IF($D86="Monthly", E86,
IF($D86="2 Months", E86/2,
IF($D86="4 Months", E86/4,
IF($D86="Quarterly", E86/3,
IF($D86="Bi-annual", E86/6,
IF($D86="Annual", E86/12, 0)))))))))</f>
        <v>0</v>
      </c>
      <c r="H86" s="48">
        <f t="shared" ref="H86:H149" si="17">IF($D86="Daily", E86*31*12,
IF($D86="Weekly", E86*5*12,
IF($D86="Fortnightly", E86*2.5*12,
IF($D86="Monthly", E86*12,
IF($D86="2 Months", E86*6,
IF($D86="4 Months", E86*3,
IF($D86="Quarterly", E86*4,
IF($D86="Bi-annual", E86*2,
IF($D86="Annual", E86, 0)))))))))</f>
        <v>0</v>
      </c>
      <c r="I86" s="48" t="str">
        <f t="shared" ref="I86:I149" si="18">IF(OR($D86="4 Months", $D86="Quarterly", $D86="Bi-annual", $D86="Annual"),
    IF($D86="4 Months", E86*3,
    IF($D86="Quarterly", E86*4,
    IF($D86="Bi-annual", E86*2,
    IF($D86="Annual", E86, "")))), "")</f>
        <v/>
      </c>
      <c r="J86" s="8"/>
      <c r="K86" s="3">
        <f t="shared" si="14"/>
        <v>0</v>
      </c>
    </row>
    <row r="87" spans="1:11" x14ac:dyDescent="0.35">
      <c r="A87" s="17"/>
      <c r="B87" s="1" t="s">
        <v>142</v>
      </c>
      <c r="C87" s="24"/>
      <c r="D87" s="1" t="s">
        <v>0</v>
      </c>
      <c r="E87" s="2"/>
      <c r="F87" s="26"/>
      <c r="G87" s="47">
        <f t="shared" si="16"/>
        <v>0</v>
      </c>
      <c r="H87" s="48">
        <f t="shared" si="17"/>
        <v>0</v>
      </c>
      <c r="I87" s="48" t="str">
        <f t="shared" si="18"/>
        <v/>
      </c>
      <c r="J87" s="8"/>
      <c r="K87" s="3">
        <f t="shared" ref="K87:K91" si="19">IF(OR(D87="2 Months",D87="4 Months",D87="Quarterly",D87="Bi-annual",D87="Annual"),1,0)</f>
        <v>0</v>
      </c>
    </row>
    <row r="88" spans="1:11" x14ac:dyDescent="0.35">
      <c r="A88" s="17"/>
      <c r="B88" s="1" t="s">
        <v>143</v>
      </c>
      <c r="C88" s="24"/>
      <c r="D88" s="1" t="s">
        <v>0</v>
      </c>
      <c r="E88" s="2"/>
      <c r="F88" s="26"/>
      <c r="G88" s="47">
        <f t="shared" si="16"/>
        <v>0</v>
      </c>
      <c r="H88" s="48">
        <f t="shared" si="17"/>
        <v>0</v>
      </c>
      <c r="I88" s="48" t="str">
        <f t="shared" si="18"/>
        <v/>
      </c>
      <c r="J88" s="8"/>
      <c r="K88" s="3">
        <f t="shared" si="19"/>
        <v>0</v>
      </c>
    </row>
    <row r="89" spans="1:11" x14ac:dyDescent="0.35">
      <c r="A89" s="17"/>
      <c r="B89" s="1" t="s">
        <v>144</v>
      </c>
      <c r="C89" s="24"/>
      <c r="D89" s="1" t="s">
        <v>0</v>
      </c>
      <c r="E89" s="2"/>
      <c r="F89" s="26"/>
      <c r="G89" s="47">
        <f t="shared" si="16"/>
        <v>0</v>
      </c>
      <c r="H89" s="48">
        <f t="shared" si="17"/>
        <v>0</v>
      </c>
      <c r="I89" s="48" t="str">
        <f t="shared" si="18"/>
        <v/>
      </c>
      <c r="J89" s="8"/>
      <c r="K89" s="3">
        <f t="shared" si="19"/>
        <v>0</v>
      </c>
    </row>
    <row r="90" spans="1:11" x14ac:dyDescent="0.35">
      <c r="A90" s="17"/>
      <c r="B90" s="1" t="s">
        <v>145</v>
      </c>
      <c r="C90" s="24"/>
      <c r="D90" s="1" t="s">
        <v>0</v>
      </c>
      <c r="E90" s="2"/>
      <c r="F90" s="26"/>
      <c r="G90" s="47">
        <f t="shared" si="16"/>
        <v>0</v>
      </c>
      <c r="H90" s="48">
        <f t="shared" si="17"/>
        <v>0</v>
      </c>
      <c r="I90" s="48" t="str">
        <f t="shared" si="18"/>
        <v/>
      </c>
      <c r="J90" s="8"/>
      <c r="K90" s="3">
        <f t="shared" si="19"/>
        <v>0</v>
      </c>
    </row>
    <row r="91" spans="1:11" x14ac:dyDescent="0.35">
      <c r="A91" s="17"/>
      <c r="B91" s="1" t="s">
        <v>146</v>
      </c>
      <c r="C91" s="24"/>
      <c r="D91" s="1" t="s">
        <v>0</v>
      </c>
      <c r="E91" s="2"/>
      <c r="F91" s="26"/>
      <c r="G91" s="47">
        <f t="shared" si="16"/>
        <v>0</v>
      </c>
      <c r="H91" s="48">
        <f t="shared" si="17"/>
        <v>0</v>
      </c>
      <c r="I91" s="48" t="str">
        <f t="shared" si="18"/>
        <v/>
      </c>
      <c r="J91" s="8"/>
      <c r="K91" s="3">
        <f t="shared" si="19"/>
        <v>0</v>
      </c>
    </row>
    <row r="92" spans="1:11" x14ac:dyDescent="0.35">
      <c r="A92" s="17"/>
      <c r="B92" s="1" t="s">
        <v>65</v>
      </c>
      <c r="C92" s="24"/>
      <c r="D92" s="1" t="s">
        <v>0</v>
      </c>
      <c r="E92" s="2"/>
      <c r="F92" s="26"/>
      <c r="G92" s="47">
        <f t="shared" si="16"/>
        <v>0</v>
      </c>
      <c r="H92" s="48">
        <f t="shared" si="17"/>
        <v>0</v>
      </c>
      <c r="I92" s="48" t="str">
        <f t="shared" si="18"/>
        <v/>
      </c>
      <c r="J92" s="8"/>
      <c r="K92" s="3">
        <f t="shared" si="13"/>
        <v>0</v>
      </c>
    </row>
    <row r="93" spans="1:11" x14ac:dyDescent="0.35">
      <c r="A93" s="17"/>
      <c r="B93" s="1" t="s">
        <v>66</v>
      </c>
      <c r="C93" s="24"/>
      <c r="D93" s="1" t="s">
        <v>0</v>
      </c>
      <c r="E93" s="2"/>
      <c r="F93" s="26"/>
      <c r="G93" s="47">
        <f t="shared" si="16"/>
        <v>0</v>
      </c>
      <c r="H93" s="48">
        <f t="shared" si="17"/>
        <v>0</v>
      </c>
      <c r="I93" s="48" t="str">
        <f t="shared" si="18"/>
        <v/>
      </c>
      <c r="J93" s="8"/>
      <c r="K93" s="3">
        <f t="shared" si="13"/>
        <v>0</v>
      </c>
    </row>
    <row r="94" spans="1:11" x14ac:dyDescent="0.35">
      <c r="A94" s="17"/>
      <c r="B94" s="1" t="s">
        <v>130</v>
      </c>
      <c r="C94" s="24"/>
      <c r="D94" s="1" t="s">
        <v>0</v>
      </c>
      <c r="E94" s="2"/>
      <c r="F94" s="26"/>
      <c r="G94" s="47">
        <f t="shared" si="16"/>
        <v>0</v>
      </c>
      <c r="H94" s="48">
        <f t="shared" si="17"/>
        <v>0</v>
      </c>
      <c r="I94" s="48" t="str">
        <f t="shared" si="18"/>
        <v/>
      </c>
      <c r="J94" s="8"/>
      <c r="K94" s="3">
        <f t="shared" si="13"/>
        <v>0</v>
      </c>
    </row>
    <row r="95" spans="1:11" x14ac:dyDescent="0.35">
      <c r="A95" s="17"/>
      <c r="B95" s="1" t="s">
        <v>131</v>
      </c>
      <c r="C95" s="24"/>
      <c r="D95" s="1" t="s">
        <v>0</v>
      </c>
      <c r="E95" s="2"/>
      <c r="F95" s="26"/>
      <c r="G95" s="47">
        <f t="shared" si="16"/>
        <v>0</v>
      </c>
      <c r="H95" s="48">
        <f t="shared" si="17"/>
        <v>0</v>
      </c>
      <c r="I95" s="48" t="str">
        <f t="shared" si="18"/>
        <v/>
      </c>
      <c r="J95" s="8"/>
      <c r="K95" s="3">
        <f t="shared" ref="K95" si="20">IF(OR(D95="2 Months",D95="4 Months",D95="Quarterly",D95="Bi-annual",D95="Annual"),1,0)</f>
        <v>0</v>
      </c>
    </row>
    <row r="96" spans="1:11" x14ac:dyDescent="0.35">
      <c r="A96" s="17"/>
      <c r="B96" s="1" t="s">
        <v>132</v>
      </c>
      <c r="C96" s="24"/>
      <c r="D96" s="1" t="s">
        <v>0</v>
      </c>
      <c r="E96" s="2"/>
      <c r="F96" s="26"/>
      <c r="G96" s="47">
        <f t="shared" si="16"/>
        <v>0</v>
      </c>
      <c r="H96" s="48">
        <f t="shared" si="17"/>
        <v>0</v>
      </c>
      <c r="I96" s="48" t="str">
        <f t="shared" si="18"/>
        <v/>
      </c>
      <c r="J96" s="8"/>
      <c r="K96" s="3">
        <f t="shared" ref="K96" si="21">IF(OR(D96="2 Months",D96="4 Months",D96="Quarterly",D96="Bi-annual",D96="Annual"),1,0)</f>
        <v>0</v>
      </c>
    </row>
    <row r="97" spans="1:11" x14ac:dyDescent="0.35">
      <c r="A97" s="17"/>
      <c r="B97" s="1" t="s">
        <v>98</v>
      </c>
      <c r="C97" s="24"/>
      <c r="D97" s="1" t="s">
        <v>0</v>
      </c>
      <c r="E97" s="2"/>
      <c r="F97" s="26"/>
      <c r="G97" s="47">
        <f t="shared" si="16"/>
        <v>0</v>
      </c>
      <c r="H97" s="48">
        <f t="shared" si="17"/>
        <v>0</v>
      </c>
      <c r="I97" s="48" t="str">
        <f t="shared" si="18"/>
        <v/>
      </c>
      <c r="J97" s="8"/>
      <c r="K97" s="3">
        <f t="shared" si="13"/>
        <v>0</v>
      </c>
    </row>
    <row r="98" spans="1:11" x14ac:dyDescent="0.35">
      <c r="A98" s="17"/>
      <c r="B98" s="1" t="s">
        <v>97</v>
      </c>
      <c r="C98" s="24"/>
      <c r="D98" s="1" t="s">
        <v>0</v>
      </c>
      <c r="E98" s="2"/>
      <c r="F98" s="26"/>
      <c r="G98" s="47">
        <f t="shared" si="16"/>
        <v>0</v>
      </c>
      <c r="H98" s="48">
        <f t="shared" si="17"/>
        <v>0</v>
      </c>
      <c r="I98" s="48" t="str">
        <f t="shared" si="18"/>
        <v/>
      </c>
      <c r="J98" s="8"/>
      <c r="K98" s="3">
        <f t="shared" si="13"/>
        <v>0</v>
      </c>
    </row>
    <row r="99" spans="1:11" x14ac:dyDescent="0.35">
      <c r="A99" s="17"/>
      <c r="B99" s="1" t="s">
        <v>150</v>
      </c>
      <c r="C99" s="24"/>
      <c r="D99" s="1" t="s">
        <v>0</v>
      </c>
      <c r="E99" s="2"/>
      <c r="F99" s="26"/>
      <c r="G99" s="47">
        <f t="shared" si="16"/>
        <v>0</v>
      </c>
      <c r="H99" s="48">
        <f t="shared" si="17"/>
        <v>0</v>
      </c>
      <c r="I99" s="48" t="str">
        <f t="shared" si="18"/>
        <v/>
      </c>
      <c r="J99" s="8"/>
      <c r="K99" s="3">
        <f t="shared" ref="K99" si="22">IF(OR(D99="2 Months",D99="4 Months",D99="Quarterly",D99="Bi-annual",D99="Annual"),1,0)</f>
        <v>0</v>
      </c>
    </row>
    <row r="100" spans="1:11" x14ac:dyDescent="0.35">
      <c r="A100" s="17"/>
      <c r="B100" s="1" t="s">
        <v>6</v>
      </c>
      <c r="C100" s="24"/>
      <c r="D100" s="1" t="s">
        <v>0</v>
      </c>
      <c r="E100" s="2"/>
      <c r="F100" s="26"/>
      <c r="G100" s="47">
        <f t="shared" si="16"/>
        <v>0</v>
      </c>
      <c r="H100" s="48">
        <f t="shared" si="17"/>
        <v>0</v>
      </c>
      <c r="I100" s="48" t="str">
        <f t="shared" si="18"/>
        <v/>
      </c>
      <c r="J100" s="8"/>
      <c r="K100" s="3">
        <f t="shared" si="13"/>
        <v>0</v>
      </c>
    </row>
    <row r="101" spans="1:11" x14ac:dyDescent="0.35">
      <c r="A101" s="17"/>
      <c r="B101" s="1" t="s">
        <v>6</v>
      </c>
      <c r="C101" s="24"/>
      <c r="D101" s="1" t="s">
        <v>0</v>
      </c>
      <c r="E101" s="2"/>
      <c r="F101" s="26"/>
      <c r="G101" s="47">
        <f t="shared" si="16"/>
        <v>0</v>
      </c>
      <c r="H101" s="48">
        <f t="shared" si="17"/>
        <v>0</v>
      </c>
      <c r="I101" s="48" t="str">
        <f t="shared" si="18"/>
        <v/>
      </c>
      <c r="J101" s="8"/>
      <c r="K101" s="3">
        <f t="shared" ref="K101" si="23">IF(OR(D101="2 Months",D101="4 Months",D101="Quarterly",D101="Bi-annual",D101="Annual"),1,0)</f>
        <v>0</v>
      </c>
    </row>
    <row r="102" spans="1:11" x14ac:dyDescent="0.35">
      <c r="A102" s="17"/>
      <c r="B102" s="38"/>
      <c r="C102" s="24"/>
      <c r="D102" s="24"/>
      <c r="E102" s="26"/>
      <c r="F102" s="26"/>
      <c r="G102" s="47"/>
      <c r="H102" s="48"/>
      <c r="I102" s="48" t="str">
        <f t="shared" si="18"/>
        <v/>
      </c>
      <c r="J102" s="8"/>
      <c r="K102" s="3">
        <f t="shared" si="13"/>
        <v>0</v>
      </c>
    </row>
    <row r="103" spans="1:11" x14ac:dyDescent="0.35">
      <c r="A103" s="17"/>
      <c r="B103" s="37" t="s">
        <v>25</v>
      </c>
      <c r="C103" s="24"/>
      <c r="D103" s="24"/>
      <c r="E103" s="26"/>
      <c r="F103" s="26"/>
      <c r="G103" s="47"/>
      <c r="H103" s="48"/>
      <c r="I103" s="48" t="str">
        <f t="shared" si="18"/>
        <v/>
      </c>
      <c r="J103" s="8"/>
      <c r="K103" s="3">
        <f t="shared" si="13"/>
        <v>0</v>
      </c>
    </row>
    <row r="104" spans="1:11" x14ac:dyDescent="0.35">
      <c r="A104" s="17"/>
      <c r="B104" s="1" t="s">
        <v>67</v>
      </c>
      <c r="C104" s="24"/>
      <c r="D104" s="1" t="s">
        <v>0</v>
      </c>
      <c r="E104" s="2"/>
      <c r="F104" s="26"/>
      <c r="G104" s="47">
        <f t="shared" si="16"/>
        <v>0</v>
      </c>
      <c r="H104" s="48">
        <f t="shared" si="17"/>
        <v>0</v>
      </c>
      <c r="I104" s="48" t="str">
        <f t="shared" si="18"/>
        <v/>
      </c>
      <c r="J104" s="8"/>
      <c r="K104" s="3">
        <f t="shared" si="13"/>
        <v>0</v>
      </c>
    </row>
    <row r="105" spans="1:11" x14ac:dyDescent="0.35">
      <c r="A105" s="17"/>
      <c r="B105" s="1" t="s">
        <v>68</v>
      </c>
      <c r="C105" s="24"/>
      <c r="D105" s="1" t="s">
        <v>0</v>
      </c>
      <c r="E105" s="2"/>
      <c r="F105" s="26"/>
      <c r="G105" s="47">
        <f t="shared" si="16"/>
        <v>0</v>
      </c>
      <c r="H105" s="48">
        <f t="shared" si="17"/>
        <v>0</v>
      </c>
      <c r="I105" s="48" t="str">
        <f t="shared" si="18"/>
        <v/>
      </c>
      <c r="J105" s="8"/>
      <c r="K105" s="3">
        <f t="shared" si="13"/>
        <v>0</v>
      </c>
    </row>
    <row r="106" spans="1:11" x14ac:dyDescent="0.35">
      <c r="A106" s="17"/>
      <c r="B106" s="1" t="s">
        <v>153</v>
      </c>
      <c r="C106" s="24"/>
      <c r="D106" s="1" t="s">
        <v>0</v>
      </c>
      <c r="E106" s="2"/>
      <c r="F106" s="26"/>
      <c r="G106" s="47">
        <f t="shared" si="16"/>
        <v>0</v>
      </c>
      <c r="H106" s="48">
        <f t="shared" si="17"/>
        <v>0</v>
      </c>
      <c r="I106" s="48" t="str">
        <f t="shared" si="18"/>
        <v/>
      </c>
      <c r="J106" s="8"/>
      <c r="K106" s="3">
        <f t="shared" ref="K106:K107" si="24">IF(OR(D106="2 Months",D106="4 Months",D106="Quarterly",D106="Bi-annual",D106="Annual"),1,0)</f>
        <v>0</v>
      </c>
    </row>
    <row r="107" spans="1:11" x14ac:dyDescent="0.35">
      <c r="A107" s="17"/>
      <c r="B107" s="1" t="s">
        <v>154</v>
      </c>
      <c r="C107" s="24"/>
      <c r="D107" s="1" t="s">
        <v>0</v>
      </c>
      <c r="E107" s="2"/>
      <c r="F107" s="26"/>
      <c r="G107" s="47">
        <f t="shared" si="16"/>
        <v>0</v>
      </c>
      <c r="H107" s="48">
        <f t="shared" si="17"/>
        <v>0</v>
      </c>
      <c r="I107" s="48" t="str">
        <f t="shared" si="18"/>
        <v/>
      </c>
      <c r="J107" s="8"/>
      <c r="K107" s="3">
        <f t="shared" si="24"/>
        <v>0</v>
      </c>
    </row>
    <row r="108" spans="1:11" x14ac:dyDescent="0.35">
      <c r="A108" s="17"/>
      <c r="B108" s="1" t="s">
        <v>26</v>
      </c>
      <c r="C108" s="24"/>
      <c r="D108" s="1" t="s">
        <v>0</v>
      </c>
      <c r="E108" s="2"/>
      <c r="F108" s="26"/>
      <c r="G108" s="47">
        <f t="shared" si="16"/>
        <v>0</v>
      </c>
      <c r="H108" s="48">
        <f t="shared" si="17"/>
        <v>0</v>
      </c>
      <c r="I108" s="48" t="str">
        <f t="shared" si="18"/>
        <v/>
      </c>
      <c r="J108" s="8"/>
      <c r="K108" s="3">
        <f t="shared" si="13"/>
        <v>0</v>
      </c>
    </row>
    <row r="109" spans="1:11" x14ac:dyDescent="0.35">
      <c r="A109" s="17"/>
      <c r="B109" s="1" t="s">
        <v>69</v>
      </c>
      <c r="C109" s="24"/>
      <c r="D109" s="1" t="s">
        <v>0</v>
      </c>
      <c r="E109" s="2"/>
      <c r="F109" s="26"/>
      <c r="G109" s="47">
        <f t="shared" si="16"/>
        <v>0</v>
      </c>
      <c r="H109" s="48">
        <f t="shared" si="17"/>
        <v>0</v>
      </c>
      <c r="I109" s="48" t="str">
        <f t="shared" si="18"/>
        <v/>
      </c>
      <c r="J109" s="8"/>
      <c r="K109" s="3">
        <f t="shared" si="13"/>
        <v>0</v>
      </c>
    </row>
    <row r="110" spans="1:11" x14ac:dyDescent="0.35">
      <c r="A110" s="17"/>
      <c r="B110" s="1" t="s">
        <v>70</v>
      </c>
      <c r="C110" s="24"/>
      <c r="D110" s="1" t="s">
        <v>0</v>
      </c>
      <c r="E110" s="2"/>
      <c r="F110" s="26"/>
      <c r="G110" s="47">
        <f t="shared" si="16"/>
        <v>0</v>
      </c>
      <c r="H110" s="48">
        <f t="shared" si="17"/>
        <v>0</v>
      </c>
      <c r="I110" s="48" t="str">
        <f t="shared" si="18"/>
        <v/>
      </c>
      <c r="J110" s="8"/>
      <c r="K110" s="3">
        <f t="shared" si="13"/>
        <v>0</v>
      </c>
    </row>
    <row r="111" spans="1:11" x14ac:dyDescent="0.35">
      <c r="A111" s="17"/>
      <c r="B111" s="1" t="s">
        <v>151</v>
      </c>
      <c r="C111" s="24"/>
      <c r="D111" s="1" t="s">
        <v>0</v>
      </c>
      <c r="E111" s="2"/>
      <c r="F111" s="26"/>
      <c r="G111" s="47">
        <f t="shared" si="16"/>
        <v>0</v>
      </c>
      <c r="H111" s="48">
        <f t="shared" si="17"/>
        <v>0</v>
      </c>
      <c r="I111" s="48" t="str">
        <f t="shared" si="18"/>
        <v/>
      </c>
      <c r="J111" s="8"/>
      <c r="K111" s="3">
        <f t="shared" ref="K111:K112" si="25">IF(OR(D111="2 Months",D111="4 Months",D111="Quarterly",D111="Bi-annual",D111="Annual"),1,0)</f>
        <v>0</v>
      </c>
    </row>
    <row r="112" spans="1:11" x14ac:dyDescent="0.35">
      <c r="A112" s="17"/>
      <c r="B112" s="1" t="s">
        <v>152</v>
      </c>
      <c r="C112" s="24"/>
      <c r="D112" s="1" t="s">
        <v>0</v>
      </c>
      <c r="E112" s="2"/>
      <c r="F112" s="26"/>
      <c r="G112" s="47">
        <f t="shared" si="16"/>
        <v>0</v>
      </c>
      <c r="H112" s="48">
        <f t="shared" si="17"/>
        <v>0</v>
      </c>
      <c r="I112" s="48" t="str">
        <f t="shared" si="18"/>
        <v/>
      </c>
      <c r="J112" s="8"/>
      <c r="K112" s="3">
        <f t="shared" si="25"/>
        <v>0</v>
      </c>
    </row>
    <row r="113" spans="1:11" x14ac:dyDescent="0.35">
      <c r="A113" s="17"/>
      <c r="B113" s="1" t="s">
        <v>79</v>
      </c>
      <c r="C113" s="24"/>
      <c r="D113" s="1" t="s">
        <v>0</v>
      </c>
      <c r="E113" s="2"/>
      <c r="F113" s="26"/>
      <c r="G113" s="47">
        <f t="shared" si="16"/>
        <v>0</v>
      </c>
      <c r="H113" s="48">
        <f t="shared" si="17"/>
        <v>0</v>
      </c>
      <c r="I113" s="48" t="str">
        <f t="shared" si="18"/>
        <v/>
      </c>
      <c r="J113" s="8"/>
      <c r="K113" s="3">
        <f t="shared" si="13"/>
        <v>0</v>
      </c>
    </row>
    <row r="114" spans="1:11" x14ac:dyDescent="0.35">
      <c r="A114" s="17"/>
      <c r="B114" s="1" t="s">
        <v>27</v>
      </c>
      <c r="C114" s="24"/>
      <c r="D114" s="1" t="s">
        <v>0</v>
      </c>
      <c r="E114" s="2"/>
      <c r="F114" s="26"/>
      <c r="G114" s="47">
        <f t="shared" si="16"/>
        <v>0</v>
      </c>
      <c r="H114" s="48">
        <f t="shared" si="17"/>
        <v>0</v>
      </c>
      <c r="I114" s="48" t="str">
        <f t="shared" si="18"/>
        <v/>
      </c>
      <c r="J114" s="8"/>
      <c r="K114" s="3">
        <f t="shared" si="13"/>
        <v>0</v>
      </c>
    </row>
    <row r="115" spans="1:11" x14ac:dyDescent="0.35">
      <c r="A115" s="17"/>
      <c r="B115" s="1" t="s">
        <v>28</v>
      </c>
      <c r="C115" s="24"/>
      <c r="D115" s="1" t="s">
        <v>0</v>
      </c>
      <c r="E115" s="2"/>
      <c r="F115" s="26"/>
      <c r="G115" s="47">
        <f t="shared" si="16"/>
        <v>0</v>
      </c>
      <c r="H115" s="48">
        <f t="shared" si="17"/>
        <v>0</v>
      </c>
      <c r="I115" s="48" t="str">
        <f t="shared" si="18"/>
        <v/>
      </c>
      <c r="J115" s="8"/>
      <c r="K115" s="3">
        <f t="shared" si="13"/>
        <v>0</v>
      </c>
    </row>
    <row r="116" spans="1:11" x14ac:dyDescent="0.35">
      <c r="A116" s="17"/>
      <c r="B116" s="1" t="s">
        <v>71</v>
      </c>
      <c r="C116" s="24"/>
      <c r="D116" s="1" t="s">
        <v>0</v>
      </c>
      <c r="E116" s="2"/>
      <c r="F116" s="26"/>
      <c r="G116" s="47">
        <f t="shared" si="16"/>
        <v>0</v>
      </c>
      <c r="H116" s="48">
        <f t="shared" si="17"/>
        <v>0</v>
      </c>
      <c r="I116" s="48" t="str">
        <f t="shared" si="18"/>
        <v/>
      </c>
      <c r="J116" s="8"/>
      <c r="K116" s="3">
        <f t="shared" si="13"/>
        <v>0</v>
      </c>
    </row>
    <row r="117" spans="1:11" x14ac:dyDescent="0.35">
      <c r="A117" s="17"/>
      <c r="B117" s="1" t="s">
        <v>72</v>
      </c>
      <c r="C117" s="24"/>
      <c r="D117" s="1" t="s">
        <v>0</v>
      </c>
      <c r="E117" s="2"/>
      <c r="F117" s="26"/>
      <c r="G117" s="47">
        <f t="shared" si="16"/>
        <v>0</v>
      </c>
      <c r="H117" s="48">
        <f t="shared" si="17"/>
        <v>0</v>
      </c>
      <c r="I117" s="48" t="str">
        <f t="shared" si="18"/>
        <v/>
      </c>
      <c r="J117" s="8"/>
      <c r="K117" s="3">
        <f t="shared" si="13"/>
        <v>0</v>
      </c>
    </row>
    <row r="118" spans="1:11" x14ac:dyDescent="0.35">
      <c r="A118" s="17"/>
      <c r="B118" s="1" t="s">
        <v>73</v>
      </c>
      <c r="C118" s="24"/>
      <c r="D118" s="1" t="s">
        <v>0</v>
      </c>
      <c r="E118" s="2"/>
      <c r="F118" s="26"/>
      <c r="G118" s="47">
        <f t="shared" si="16"/>
        <v>0</v>
      </c>
      <c r="H118" s="48">
        <f t="shared" si="17"/>
        <v>0</v>
      </c>
      <c r="I118" s="48" t="str">
        <f t="shared" si="18"/>
        <v/>
      </c>
      <c r="J118" s="8"/>
      <c r="K118" s="3">
        <f t="shared" si="13"/>
        <v>0</v>
      </c>
    </row>
    <row r="119" spans="1:11" x14ac:dyDescent="0.35">
      <c r="A119" s="17"/>
      <c r="B119" s="1" t="s">
        <v>74</v>
      </c>
      <c r="C119" s="24"/>
      <c r="D119" s="1" t="s">
        <v>0</v>
      </c>
      <c r="E119" s="2"/>
      <c r="F119" s="26"/>
      <c r="G119" s="47">
        <f t="shared" si="16"/>
        <v>0</v>
      </c>
      <c r="H119" s="48">
        <f t="shared" si="17"/>
        <v>0</v>
      </c>
      <c r="I119" s="48" t="str">
        <f t="shared" si="18"/>
        <v/>
      </c>
      <c r="J119" s="8"/>
      <c r="K119" s="3">
        <f t="shared" si="13"/>
        <v>0</v>
      </c>
    </row>
    <row r="120" spans="1:11" x14ac:dyDescent="0.35">
      <c r="A120" s="17"/>
      <c r="B120" s="1" t="s">
        <v>29</v>
      </c>
      <c r="C120" s="24"/>
      <c r="D120" s="1" t="s">
        <v>0</v>
      </c>
      <c r="E120" s="2"/>
      <c r="F120" s="26"/>
      <c r="G120" s="47">
        <f t="shared" si="16"/>
        <v>0</v>
      </c>
      <c r="H120" s="48">
        <f t="shared" si="17"/>
        <v>0</v>
      </c>
      <c r="I120" s="48" t="str">
        <f t="shared" si="18"/>
        <v/>
      </c>
      <c r="J120" s="8"/>
      <c r="K120" s="3">
        <f t="shared" si="13"/>
        <v>0</v>
      </c>
    </row>
    <row r="121" spans="1:11" x14ac:dyDescent="0.35">
      <c r="A121" s="17"/>
      <c r="B121" s="1" t="s">
        <v>76</v>
      </c>
      <c r="C121" s="24"/>
      <c r="D121" s="1" t="s">
        <v>0</v>
      </c>
      <c r="E121" s="2"/>
      <c r="F121" s="26"/>
      <c r="G121" s="47">
        <f t="shared" si="16"/>
        <v>0</v>
      </c>
      <c r="H121" s="48">
        <f t="shared" si="17"/>
        <v>0</v>
      </c>
      <c r="I121" s="48" t="str">
        <f t="shared" si="18"/>
        <v/>
      </c>
      <c r="J121" s="8"/>
      <c r="K121" s="3">
        <f t="shared" si="13"/>
        <v>0</v>
      </c>
    </row>
    <row r="122" spans="1:11" x14ac:dyDescent="0.35">
      <c r="A122" s="17"/>
      <c r="B122" s="1" t="s">
        <v>75</v>
      </c>
      <c r="C122" s="24"/>
      <c r="D122" s="1" t="s">
        <v>0</v>
      </c>
      <c r="E122" s="2"/>
      <c r="F122" s="26"/>
      <c r="G122" s="47">
        <f t="shared" si="16"/>
        <v>0</v>
      </c>
      <c r="H122" s="48">
        <f t="shared" si="17"/>
        <v>0</v>
      </c>
      <c r="I122" s="48" t="str">
        <f t="shared" si="18"/>
        <v/>
      </c>
      <c r="J122" s="8"/>
      <c r="K122" s="3">
        <f t="shared" si="13"/>
        <v>0</v>
      </c>
    </row>
    <row r="123" spans="1:11" x14ac:dyDescent="0.35">
      <c r="A123" s="17"/>
      <c r="B123" s="1" t="s">
        <v>6</v>
      </c>
      <c r="C123" s="24"/>
      <c r="D123" s="1" t="s">
        <v>0</v>
      </c>
      <c r="E123" s="2"/>
      <c r="F123" s="26"/>
      <c r="G123" s="47">
        <f t="shared" si="16"/>
        <v>0</v>
      </c>
      <c r="H123" s="48">
        <f t="shared" si="17"/>
        <v>0</v>
      </c>
      <c r="I123" s="48" t="str">
        <f t="shared" si="18"/>
        <v/>
      </c>
      <c r="J123" s="8"/>
      <c r="K123" s="3">
        <f t="shared" ref="K123:K124" si="26">IF(OR(D123="2 Months",D123="4 Months",D123="Quarterly",D123="Bi-annual",D123="Annual"),1,0)</f>
        <v>0</v>
      </c>
    </row>
    <row r="124" spans="1:11" x14ac:dyDescent="0.35">
      <c r="A124" s="17"/>
      <c r="B124" s="1" t="s">
        <v>6</v>
      </c>
      <c r="C124" s="24"/>
      <c r="D124" s="1" t="s">
        <v>0</v>
      </c>
      <c r="E124" s="2"/>
      <c r="F124" s="26"/>
      <c r="G124" s="47">
        <f t="shared" si="16"/>
        <v>0</v>
      </c>
      <c r="H124" s="48">
        <f t="shared" si="17"/>
        <v>0</v>
      </c>
      <c r="I124" s="48" t="str">
        <f t="shared" si="18"/>
        <v/>
      </c>
      <c r="J124" s="8"/>
      <c r="K124" s="3">
        <f t="shared" si="26"/>
        <v>0</v>
      </c>
    </row>
    <row r="125" spans="1:11" x14ac:dyDescent="0.35">
      <c r="A125" s="17"/>
      <c r="B125" s="38"/>
      <c r="C125" s="24"/>
      <c r="D125" s="24"/>
      <c r="E125" s="26"/>
      <c r="F125" s="26"/>
      <c r="G125" s="47"/>
      <c r="H125" s="48"/>
      <c r="I125" s="48" t="str">
        <f t="shared" si="18"/>
        <v/>
      </c>
      <c r="J125" s="8"/>
      <c r="K125" s="3">
        <f t="shared" si="13"/>
        <v>0</v>
      </c>
    </row>
    <row r="126" spans="1:11" x14ac:dyDescent="0.35">
      <c r="A126" s="17"/>
      <c r="B126" s="37" t="s">
        <v>77</v>
      </c>
      <c r="C126" s="24"/>
      <c r="D126" s="24"/>
      <c r="E126" s="26"/>
      <c r="F126" s="26"/>
      <c r="G126" s="47"/>
      <c r="H126" s="48"/>
      <c r="I126" s="48" t="str">
        <f t="shared" si="18"/>
        <v/>
      </c>
      <c r="J126" s="8"/>
      <c r="K126" s="3">
        <f t="shared" si="13"/>
        <v>0</v>
      </c>
    </row>
    <row r="127" spans="1:11" x14ac:dyDescent="0.35">
      <c r="A127" s="17"/>
      <c r="B127" s="1" t="s">
        <v>78</v>
      </c>
      <c r="C127" s="24"/>
      <c r="D127" s="1" t="s">
        <v>0</v>
      </c>
      <c r="E127" s="2"/>
      <c r="F127" s="26"/>
      <c r="G127" s="47">
        <f t="shared" si="16"/>
        <v>0</v>
      </c>
      <c r="H127" s="48">
        <f t="shared" si="17"/>
        <v>0</v>
      </c>
      <c r="I127" s="48" t="str">
        <f t="shared" si="18"/>
        <v/>
      </c>
      <c r="J127" s="8"/>
      <c r="K127" s="3">
        <f t="shared" si="13"/>
        <v>0</v>
      </c>
    </row>
    <row r="128" spans="1:11" x14ac:dyDescent="0.35">
      <c r="A128" s="17"/>
      <c r="B128" s="1" t="s">
        <v>30</v>
      </c>
      <c r="C128" s="24"/>
      <c r="D128" s="1" t="s">
        <v>0</v>
      </c>
      <c r="E128" s="2"/>
      <c r="F128" s="26"/>
      <c r="G128" s="47">
        <f t="shared" si="16"/>
        <v>0</v>
      </c>
      <c r="H128" s="48">
        <f t="shared" si="17"/>
        <v>0</v>
      </c>
      <c r="I128" s="48" t="str">
        <f t="shared" si="18"/>
        <v/>
      </c>
      <c r="J128" s="8"/>
      <c r="K128" s="3">
        <f t="shared" si="13"/>
        <v>0</v>
      </c>
    </row>
    <row r="129" spans="1:11" x14ac:dyDescent="0.35">
      <c r="A129" s="17"/>
      <c r="B129" s="1" t="s">
        <v>93</v>
      </c>
      <c r="C129" s="24"/>
      <c r="D129" s="1" t="s">
        <v>0</v>
      </c>
      <c r="E129" s="2"/>
      <c r="F129" s="26"/>
      <c r="G129" s="47">
        <f t="shared" si="16"/>
        <v>0</v>
      </c>
      <c r="H129" s="48">
        <f t="shared" si="17"/>
        <v>0</v>
      </c>
      <c r="I129" s="48" t="str">
        <f t="shared" si="18"/>
        <v/>
      </c>
      <c r="J129" s="8"/>
      <c r="K129" s="3">
        <f t="shared" si="13"/>
        <v>0</v>
      </c>
    </row>
    <row r="130" spans="1:11" x14ac:dyDescent="0.35">
      <c r="A130" s="17"/>
      <c r="B130" s="1" t="s">
        <v>94</v>
      </c>
      <c r="C130" s="24"/>
      <c r="D130" s="1" t="s">
        <v>0</v>
      </c>
      <c r="E130" s="2"/>
      <c r="F130" s="26"/>
      <c r="G130" s="47">
        <f t="shared" si="16"/>
        <v>0</v>
      </c>
      <c r="H130" s="48">
        <f t="shared" si="17"/>
        <v>0</v>
      </c>
      <c r="I130" s="48" t="str">
        <f t="shared" si="18"/>
        <v/>
      </c>
      <c r="J130" s="8"/>
      <c r="K130" s="3">
        <f t="shared" si="13"/>
        <v>0</v>
      </c>
    </row>
    <row r="131" spans="1:11" x14ac:dyDescent="0.35">
      <c r="A131" s="17"/>
      <c r="B131" s="1" t="s">
        <v>95</v>
      </c>
      <c r="C131" s="24"/>
      <c r="D131" s="1" t="s">
        <v>0</v>
      </c>
      <c r="E131" s="2"/>
      <c r="F131" s="26"/>
      <c r="G131" s="47">
        <f t="shared" si="16"/>
        <v>0</v>
      </c>
      <c r="H131" s="48">
        <f t="shared" si="17"/>
        <v>0</v>
      </c>
      <c r="I131" s="48" t="str">
        <f t="shared" si="18"/>
        <v/>
      </c>
      <c r="J131" s="8"/>
      <c r="K131" s="3">
        <f t="shared" si="13"/>
        <v>0</v>
      </c>
    </row>
    <row r="132" spans="1:11" x14ac:dyDescent="0.35">
      <c r="A132" s="17"/>
      <c r="B132" s="1" t="s">
        <v>96</v>
      </c>
      <c r="C132" s="24"/>
      <c r="D132" s="1" t="s">
        <v>0</v>
      </c>
      <c r="E132" s="2"/>
      <c r="F132" s="26"/>
      <c r="G132" s="47">
        <f t="shared" si="16"/>
        <v>0</v>
      </c>
      <c r="H132" s="48">
        <f t="shared" si="17"/>
        <v>0</v>
      </c>
      <c r="I132" s="48" t="str">
        <f t="shared" si="18"/>
        <v/>
      </c>
      <c r="J132" s="8"/>
      <c r="K132" s="3">
        <f t="shared" si="13"/>
        <v>0</v>
      </c>
    </row>
    <row r="133" spans="1:11" x14ac:dyDescent="0.35">
      <c r="A133" s="17"/>
      <c r="B133" s="1" t="s">
        <v>6</v>
      </c>
      <c r="C133" s="24"/>
      <c r="D133" s="1" t="s">
        <v>0</v>
      </c>
      <c r="E133" s="2"/>
      <c r="F133" s="26"/>
      <c r="G133" s="47">
        <f t="shared" si="16"/>
        <v>0</v>
      </c>
      <c r="H133" s="48">
        <f t="shared" si="17"/>
        <v>0</v>
      </c>
      <c r="I133" s="48" t="str">
        <f t="shared" si="18"/>
        <v/>
      </c>
      <c r="J133" s="8"/>
      <c r="K133" s="3">
        <f t="shared" si="13"/>
        <v>0</v>
      </c>
    </row>
    <row r="134" spans="1:11" x14ac:dyDescent="0.35">
      <c r="A134" s="17"/>
      <c r="B134" s="1" t="s">
        <v>6</v>
      </c>
      <c r="C134" s="24"/>
      <c r="D134" s="1" t="s">
        <v>0</v>
      </c>
      <c r="E134" s="2"/>
      <c r="F134" s="26"/>
      <c r="G134" s="47">
        <f t="shared" si="16"/>
        <v>0</v>
      </c>
      <c r="H134" s="48">
        <f t="shared" si="17"/>
        <v>0</v>
      </c>
      <c r="I134" s="48" t="str">
        <f t="shared" si="18"/>
        <v/>
      </c>
      <c r="J134" s="8"/>
      <c r="K134" s="3">
        <f t="shared" si="13"/>
        <v>0</v>
      </c>
    </row>
    <row r="135" spans="1:11" x14ac:dyDescent="0.35">
      <c r="A135" s="17"/>
      <c r="B135" s="38"/>
      <c r="C135" s="24"/>
      <c r="D135" s="24"/>
      <c r="E135" s="26"/>
      <c r="F135" s="26"/>
      <c r="G135" s="47"/>
      <c r="H135" s="48"/>
      <c r="I135" s="48" t="str">
        <f t="shared" si="18"/>
        <v/>
      </c>
      <c r="J135" s="8"/>
      <c r="K135" s="3">
        <f t="shared" si="13"/>
        <v>0</v>
      </c>
    </row>
    <row r="136" spans="1:11" x14ac:dyDescent="0.35">
      <c r="A136" s="17"/>
      <c r="B136" s="37" t="s">
        <v>31</v>
      </c>
      <c r="C136" s="24"/>
      <c r="D136" s="24"/>
      <c r="E136" s="26"/>
      <c r="F136" s="26"/>
      <c r="G136" s="47"/>
      <c r="H136" s="48"/>
      <c r="I136" s="48" t="str">
        <f t="shared" si="18"/>
        <v/>
      </c>
      <c r="J136" s="8"/>
      <c r="K136" s="3">
        <f t="shared" si="13"/>
        <v>0</v>
      </c>
    </row>
    <row r="137" spans="1:11" x14ac:dyDescent="0.35">
      <c r="A137" s="17"/>
      <c r="B137" s="1" t="s">
        <v>80</v>
      </c>
      <c r="C137" s="24"/>
      <c r="D137" s="1" t="s">
        <v>0</v>
      </c>
      <c r="E137" s="2"/>
      <c r="F137" s="26"/>
      <c r="G137" s="47">
        <f t="shared" si="16"/>
        <v>0</v>
      </c>
      <c r="H137" s="48">
        <f t="shared" si="17"/>
        <v>0</v>
      </c>
      <c r="I137" s="48" t="str">
        <f t="shared" si="18"/>
        <v/>
      </c>
      <c r="J137" s="8"/>
      <c r="K137" s="3">
        <f t="shared" si="13"/>
        <v>0</v>
      </c>
    </row>
    <row r="138" spans="1:11" x14ac:dyDescent="0.35">
      <c r="A138" s="17"/>
      <c r="B138" s="1" t="s">
        <v>81</v>
      </c>
      <c r="C138" s="24"/>
      <c r="D138" s="1" t="s">
        <v>0</v>
      </c>
      <c r="E138" s="2"/>
      <c r="F138" s="26"/>
      <c r="G138" s="47">
        <f t="shared" si="16"/>
        <v>0</v>
      </c>
      <c r="H138" s="48">
        <f t="shared" si="17"/>
        <v>0</v>
      </c>
      <c r="I138" s="48" t="str">
        <f t="shared" si="18"/>
        <v/>
      </c>
      <c r="J138" s="8"/>
      <c r="K138" s="3">
        <f t="shared" si="13"/>
        <v>0</v>
      </c>
    </row>
    <row r="139" spans="1:11" x14ac:dyDescent="0.35">
      <c r="A139" s="17"/>
      <c r="B139" s="1" t="s">
        <v>82</v>
      </c>
      <c r="C139" s="24"/>
      <c r="D139" s="1" t="s">
        <v>0</v>
      </c>
      <c r="E139" s="2"/>
      <c r="F139" s="26"/>
      <c r="G139" s="47">
        <f t="shared" si="16"/>
        <v>0</v>
      </c>
      <c r="H139" s="48">
        <f t="shared" si="17"/>
        <v>0</v>
      </c>
      <c r="I139" s="48" t="str">
        <f t="shared" si="18"/>
        <v/>
      </c>
      <c r="J139" s="8"/>
      <c r="K139" s="3">
        <f t="shared" si="13"/>
        <v>0</v>
      </c>
    </row>
    <row r="140" spans="1:11" x14ac:dyDescent="0.35">
      <c r="A140" s="17"/>
      <c r="B140" s="1" t="s">
        <v>83</v>
      </c>
      <c r="C140" s="24"/>
      <c r="D140" s="1" t="s">
        <v>0</v>
      </c>
      <c r="E140" s="2"/>
      <c r="F140" s="26"/>
      <c r="G140" s="47">
        <f t="shared" si="16"/>
        <v>0</v>
      </c>
      <c r="H140" s="48">
        <f t="shared" si="17"/>
        <v>0</v>
      </c>
      <c r="I140" s="48" t="str">
        <f t="shared" si="18"/>
        <v/>
      </c>
      <c r="J140" s="8"/>
      <c r="K140" s="3">
        <f t="shared" si="13"/>
        <v>0</v>
      </c>
    </row>
    <row r="141" spans="1:11" x14ac:dyDescent="0.35">
      <c r="A141" s="17"/>
      <c r="B141" s="1" t="s">
        <v>125</v>
      </c>
      <c r="C141" s="24"/>
      <c r="D141" s="1" t="s">
        <v>0</v>
      </c>
      <c r="E141" s="2"/>
      <c r="F141" s="26"/>
      <c r="G141" s="47">
        <f t="shared" si="16"/>
        <v>0</v>
      </c>
      <c r="H141" s="48">
        <f t="shared" si="17"/>
        <v>0</v>
      </c>
      <c r="I141" s="48" t="str">
        <f t="shared" si="18"/>
        <v/>
      </c>
      <c r="J141" s="8"/>
      <c r="K141" s="3">
        <f t="shared" ref="K141" si="27">IF(OR(D141="2 Months",D141="4 Months",D141="Quarterly",D141="Bi-annual",D141="Annual"),1,0)</f>
        <v>0</v>
      </c>
    </row>
    <row r="142" spans="1:11" x14ac:dyDescent="0.35">
      <c r="A142" s="17"/>
      <c r="B142" s="1" t="s">
        <v>127</v>
      </c>
      <c r="C142" s="24"/>
      <c r="D142" s="1" t="s">
        <v>0</v>
      </c>
      <c r="E142" s="2"/>
      <c r="F142" s="26"/>
      <c r="G142" s="47">
        <f t="shared" si="16"/>
        <v>0</v>
      </c>
      <c r="H142" s="48">
        <f t="shared" si="17"/>
        <v>0</v>
      </c>
      <c r="I142" s="48" t="str">
        <f t="shared" si="18"/>
        <v/>
      </c>
      <c r="J142" s="8"/>
      <c r="K142" s="3">
        <f t="shared" ref="K142" si="28">IF(OR(D142="2 Months",D142="4 Months",D142="Quarterly",D142="Bi-annual",D142="Annual"),1,0)</f>
        <v>0</v>
      </c>
    </row>
    <row r="143" spans="1:11" x14ac:dyDescent="0.35">
      <c r="A143" s="17"/>
      <c r="B143" s="1" t="s">
        <v>147</v>
      </c>
      <c r="C143" s="24"/>
      <c r="D143" s="1" t="s">
        <v>0</v>
      </c>
      <c r="E143" s="2"/>
      <c r="F143" s="26"/>
      <c r="G143" s="47">
        <f t="shared" si="16"/>
        <v>0</v>
      </c>
      <c r="H143" s="48">
        <f t="shared" si="17"/>
        <v>0</v>
      </c>
      <c r="I143" s="48" t="str">
        <f t="shared" si="18"/>
        <v/>
      </c>
      <c r="J143" s="8"/>
      <c r="K143" s="3">
        <f t="shared" ref="K143" si="29">IF(OR(D143="2 Months",D143="4 Months",D143="Quarterly",D143="Bi-annual",D143="Annual"),1,0)</f>
        <v>0</v>
      </c>
    </row>
    <row r="144" spans="1:11" x14ac:dyDescent="0.35">
      <c r="A144" s="17"/>
      <c r="B144" s="1" t="s">
        <v>119</v>
      </c>
      <c r="C144" s="24"/>
      <c r="D144" s="1" t="s">
        <v>0</v>
      </c>
      <c r="E144" s="2"/>
      <c r="F144" s="26"/>
      <c r="G144" s="47">
        <f t="shared" si="16"/>
        <v>0</v>
      </c>
      <c r="H144" s="48">
        <f t="shared" si="17"/>
        <v>0</v>
      </c>
      <c r="I144" s="48" t="str">
        <f t="shared" si="18"/>
        <v/>
      </c>
      <c r="J144" s="8"/>
      <c r="K144" s="3">
        <f t="shared" ref="K144:K149" si="30">IF(OR(D144="2 Months",D144="4 Months",D144="Quarterly",D144="Bi-annual",D144="Annual"),1,0)</f>
        <v>0</v>
      </c>
    </row>
    <row r="145" spans="1:11" x14ac:dyDescent="0.35">
      <c r="A145" s="17"/>
      <c r="B145" s="1" t="s">
        <v>120</v>
      </c>
      <c r="C145" s="24"/>
      <c r="D145" s="1" t="s">
        <v>0</v>
      </c>
      <c r="E145" s="2"/>
      <c r="F145" s="26"/>
      <c r="G145" s="47">
        <f t="shared" si="16"/>
        <v>0</v>
      </c>
      <c r="H145" s="48">
        <f t="shared" si="17"/>
        <v>0</v>
      </c>
      <c r="I145" s="48" t="str">
        <f t="shared" si="18"/>
        <v/>
      </c>
      <c r="J145" s="8"/>
      <c r="K145" s="3">
        <f t="shared" si="30"/>
        <v>0</v>
      </c>
    </row>
    <row r="146" spans="1:11" x14ac:dyDescent="0.35">
      <c r="A146" s="17"/>
      <c r="B146" s="1" t="s">
        <v>121</v>
      </c>
      <c r="C146" s="24"/>
      <c r="D146" s="1" t="s">
        <v>0</v>
      </c>
      <c r="E146" s="2"/>
      <c r="F146" s="26"/>
      <c r="G146" s="47">
        <f t="shared" si="16"/>
        <v>0</v>
      </c>
      <c r="H146" s="48">
        <f t="shared" si="17"/>
        <v>0</v>
      </c>
      <c r="I146" s="48" t="str">
        <f t="shared" si="18"/>
        <v/>
      </c>
      <c r="J146" s="8"/>
      <c r="K146" s="3">
        <f t="shared" si="30"/>
        <v>0</v>
      </c>
    </row>
    <row r="147" spans="1:11" x14ac:dyDescent="0.35">
      <c r="A147" s="17"/>
      <c r="B147" s="1" t="s">
        <v>122</v>
      </c>
      <c r="C147" s="24"/>
      <c r="D147" s="1" t="s">
        <v>0</v>
      </c>
      <c r="E147" s="2"/>
      <c r="F147" s="26"/>
      <c r="G147" s="47">
        <f t="shared" si="16"/>
        <v>0</v>
      </c>
      <c r="H147" s="48">
        <f t="shared" si="17"/>
        <v>0</v>
      </c>
      <c r="I147" s="48" t="str">
        <f t="shared" si="18"/>
        <v/>
      </c>
      <c r="J147" s="8"/>
      <c r="K147" s="3">
        <f t="shared" si="30"/>
        <v>0</v>
      </c>
    </row>
    <row r="148" spans="1:11" x14ac:dyDescent="0.35">
      <c r="A148" s="17"/>
      <c r="B148" s="1" t="s">
        <v>126</v>
      </c>
      <c r="C148" s="24"/>
      <c r="D148" s="1" t="s">
        <v>0</v>
      </c>
      <c r="E148" s="2"/>
      <c r="F148" s="26"/>
      <c r="G148" s="47">
        <f t="shared" si="16"/>
        <v>0</v>
      </c>
      <c r="H148" s="48">
        <f t="shared" si="17"/>
        <v>0</v>
      </c>
      <c r="I148" s="48" t="str">
        <f t="shared" si="18"/>
        <v/>
      </c>
      <c r="J148" s="8"/>
      <c r="K148" s="3">
        <f t="shared" si="30"/>
        <v>0</v>
      </c>
    </row>
    <row r="149" spans="1:11" x14ac:dyDescent="0.35">
      <c r="A149" s="17"/>
      <c r="B149" s="1" t="s">
        <v>128</v>
      </c>
      <c r="C149" s="24"/>
      <c r="D149" s="1" t="s">
        <v>0</v>
      </c>
      <c r="E149" s="2"/>
      <c r="F149" s="26"/>
      <c r="G149" s="47">
        <f t="shared" si="16"/>
        <v>0</v>
      </c>
      <c r="H149" s="48">
        <f t="shared" si="17"/>
        <v>0</v>
      </c>
      <c r="I149" s="48" t="str">
        <f t="shared" si="18"/>
        <v/>
      </c>
      <c r="J149" s="8"/>
      <c r="K149" s="3">
        <f t="shared" si="30"/>
        <v>0</v>
      </c>
    </row>
    <row r="150" spans="1:11" x14ac:dyDescent="0.35">
      <c r="A150" s="17"/>
      <c r="B150" s="1" t="s">
        <v>148</v>
      </c>
      <c r="C150" s="24"/>
      <c r="D150" s="1" t="s">
        <v>0</v>
      </c>
      <c r="E150" s="2"/>
      <c r="F150" s="26"/>
      <c r="G150" s="47">
        <f t="shared" ref="G150:G186" si="31">IF($D150="Daily", E150*31,
IF($D150="Weekly", E150*5,
IF($D150="Fortnightly", E150*2.5,
IF($D150="Monthly", E150,
IF($D150="2 Months", E150/2,
IF($D150="4 Months", E150/4,
IF($D150="Quarterly", E150/3,
IF($D150="Bi-annual", E150/6,
IF($D150="Annual", E150/12, 0)))))))))</f>
        <v>0</v>
      </c>
      <c r="H150" s="48">
        <f t="shared" ref="H150:H186" si="32">IF($D150="Daily", E150*31*12,
IF($D150="Weekly", E150*5*12,
IF($D150="Fortnightly", E150*2.5*12,
IF($D150="Monthly", E150*12,
IF($D150="2 Months", E150*6,
IF($D150="4 Months", E150*3,
IF($D150="Quarterly", E150*4,
IF($D150="Bi-annual", E150*2,
IF($D150="Annual", E150, 0)))))))))</f>
        <v>0</v>
      </c>
      <c r="I150" s="48" t="str">
        <f t="shared" ref="I150:I186" si="33">IF(OR($D150="4 Months", $D150="Quarterly", $D150="Bi-annual", $D150="Annual"),
    IF($D150="4 Months", E150*3,
    IF($D150="Quarterly", E150*4,
    IF($D150="Bi-annual", E150*2,
    IF($D150="Annual", E150, "")))), "")</f>
        <v/>
      </c>
      <c r="J150" s="8"/>
      <c r="K150" s="3">
        <f t="shared" ref="K150" si="34">IF(OR(D150="2 Months",D150="4 Months",D150="Quarterly",D150="Bi-annual",D150="Annual"),1,0)</f>
        <v>0</v>
      </c>
    </row>
    <row r="151" spans="1:11" x14ac:dyDescent="0.35">
      <c r="A151" s="17"/>
      <c r="B151" s="1" t="s">
        <v>84</v>
      </c>
      <c r="C151" s="24"/>
      <c r="D151" s="1" t="s">
        <v>0</v>
      </c>
      <c r="E151" s="2"/>
      <c r="F151" s="26"/>
      <c r="G151" s="47">
        <f t="shared" si="31"/>
        <v>0</v>
      </c>
      <c r="H151" s="48">
        <f t="shared" si="32"/>
        <v>0</v>
      </c>
      <c r="I151" s="48" t="str">
        <f t="shared" si="33"/>
        <v/>
      </c>
      <c r="J151" s="8"/>
      <c r="K151" s="3">
        <f t="shared" si="13"/>
        <v>0</v>
      </c>
    </row>
    <row r="152" spans="1:11" x14ac:dyDescent="0.35">
      <c r="A152" s="17"/>
      <c r="B152" s="1" t="s">
        <v>123</v>
      </c>
      <c r="C152" s="24"/>
      <c r="D152" s="1" t="s">
        <v>0</v>
      </c>
      <c r="E152" s="2"/>
      <c r="F152" s="26"/>
      <c r="G152" s="47">
        <f t="shared" si="31"/>
        <v>0</v>
      </c>
      <c r="H152" s="48">
        <f t="shared" si="32"/>
        <v>0</v>
      </c>
      <c r="I152" s="48" t="str">
        <f t="shared" si="33"/>
        <v/>
      </c>
      <c r="J152" s="8"/>
      <c r="K152" s="3">
        <f t="shared" ref="K152:K154" si="35">IF(OR(D152="2 Months",D152="4 Months",D152="Quarterly",D152="Bi-annual",D152="Annual"),1,0)</f>
        <v>0</v>
      </c>
    </row>
    <row r="153" spans="1:11" x14ac:dyDescent="0.35">
      <c r="A153" s="17"/>
      <c r="B153" s="1" t="s">
        <v>124</v>
      </c>
      <c r="C153" s="24"/>
      <c r="D153" s="1" t="s">
        <v>0</v>
      </c>
      <c r="E153" s="2"/>
      <c r="F153" s="26"/>
      <c r="G153" s="47">
        <f t="shared" si="31"/>
        <v>0</v>
      </c>
      <c r="H153" s="48">
        <f t="shared" si="32"/>
        <v>0</v>
      </c>
      <c r="I153" s="48" t="str">
        <f t="shared" si="33"/>
        <v/>
      </c>
      <c r="J153" s="8"/>
      <c r="K153" s="3">
        <f t="shared" si="35"/>
        <v>0</v>
      </c>
    </row>
    <row r="154" spans="1:11" x14ac:dyDescent="0.35">
      <c r="A154" s="17"/>
      <c r="B154" s="1" t="s">
        <v>129</v>
      </c>
      <c r="C154" s="24"/>
      <c r="D154" s="1" t="s">
        <v>0</v>
      </c>
      <c r="E154" s="2"/>
      <c r="F154" s="26"/>
      <c r="G154" s="47">
        <f t="shared" si="31"/>
        <v>0</v>
      </c>
      <c r="H154" s="48">
        <f t="shared" si="32"/>
        <v>0</v>
      </c>
      <c r="I154" s="48" t="str">
        <f t="shared" si="33"/>
        <v/>
      </c>
      <c r="J154" s="8"/>
      <c r="K154" s="3">
        <f t="shared" si="35"/>
        <v>0</v>
      </c>
    </row>
    <row r="155" spans="1:11" x14ac:dyDescent="0.35">
      <c r="A155" s="17"/>
      <c r="B155" s="1" t="s">
        <v>89</v>
      </c>
      <c r="C155" s="24"/>
      <c r="D155" s="1" t="s">
        <v>0</v>
      </c>
      <c r="E155" s="2"/>
      <c r="F155" s="26"/>
      <c r="G155" s="47">
        <f t="shared" si="31"/>
        <v>0</v>
      </c>
      <c r="H155" s="48">
        <f t="shared" si="32"/>
        <v>0</v>
      </c>
      <c r="I155" s="48" t="str">
        <f t="shared" si="33"/>
        <v/>
      </c>
      <c r="J155" s="8"/>
      <c r="K155" s="3">
        <f t="shared" si="13"/>
        <v>0</v>
      </c>
    </row>
    <row r="156" spans="1:11" x14ac:dyDescent="0.35">
      <c r="A156" s="17"/>
      <c r="B156" s="1" t="s">
        <v>85</v>
      </c>
      <c r="C156" s="24"/>
      <c r="D156" s="1" t="s">
        <v>0</v>
      </c>
      <c r="E156" s="2"/>
      <c r="F156" s="26"/>
      <c r="G156" s="47">
        <f t="shared" si="31"/>
        <v>0</v>
      </c>
      <c r="H156" s="48">
        <f t="shared" si="32"/>
        <v>0</v>
      </c>
      <c r="I156" s="48" t="str">
        <f t="shared" si="33"/>
        <v/>
      </c>
      <c r="J156" s="8"/>
      <c r="K156" s="3">
        <f t="shared" si="13"/>
        <v>0</v>
      </c>
    </row>
    <row r="157" spans="1:11" x14ac:dyDescent="0.35">
      <c r="A157" s="17"/>
      <c r="B157" s="1" t="s">
        <v>86</v>
      </c>
      <c r="C157" s="24"/>
      <c r="D157" s="1" t="s">
        <v>0</v>
      </c>
      <c r="E157" s="2"/>
      <c r="F157" s="26"/>
      <c r="G157" s="47">
        <f t="shared" si="31"/>
        <v>0</v>
      </c>
      <c r="H157" s="48">
        <f t="shared" si="32"/>
        <v>0</v>
      </c>
      <c r="I157" s="48" t="str">
        <f t="shared" si="33"/>
        <v/>
      </c>
      <c r="J157" s="8"/>
      <c r="K157" s="3">
        <f t="shared" si="13"/>
        <v>0</v>
      </c>
    </row>
    <row r="158" spans="1:11" x14ac:dyDescent="0.35">
      <c r="A158" s="17"/>
      <c r="B158" s="1" t="s">
        <v>87</v>
      </c>
      <c r="C158" s="24"/>
      <c r="D158" s="1" t="s">
        <v>0</v>
      </c>
      <c r="E158" s="2"/>
      <c r="F158" s="26"/>
      <c r="G158" s="47">
        <f t="shared" si="31"/>
        <v>0</v>
      </c>
      <c r="H158" s="48">
        <f t="shared" si="32"/>
        <v>0</v>
      </c>
      <c r="I158" s="48" t="str">
        <f t="shared" si="33"/>
        <v/>
      </c>
      <c r="J158" s="8"/>
      <c r="K158" s="3">
        <f t="shared" si="13"/>
        <v>0</v>
      </c>
    </row>
    <row r="159" spans="1:11" x14ac:dyDescent="0.35">
      <c r="A159" s="17"/>
      <c r="B159" s="1" t="s">
        <v>88</v>
      </c>
      <c r="C159" s="24"/>
      <c r="D159" s="1" t="s">
        <v>0</v>
      </c>
      <c r="E159" s="2"/>
      <c r="F159" s="26"/>
      <c r="G159" s="47">
        <f t="shared" si="31"/>
        <v>0</v>
      </c>
      <c r="H159" s="48">
        <f t="shared" si="32"/>
        <v>0</v>
      </c>
      <c r="I159" s="48" t="str">
        <f t="shared" si="33"/>
        <v/>
      </c>
      <c r="J159" s="8"/>
      <c r="K159" s="3">
        <f t="shared" si="13"/>
        <v>0</v>
      </c>
    </row>
    <row r="160" spans="1:11" x14ac:dyDescent="0.35">
      <c r="A160" s="17"/>
      <c r="B160" s="1" t="s">
        <v>90</v>
      </c>
      <c r="C160" s="24"/>
      <c r="D160" s="1" t="s">
        <v>0</v>
      </c>
      <c r="E160" s="2"/>
      <c r="F160" s="26"/>
      <c r="G160" s="47">
        <f t="shared" si="31"/>
        <v>0</v>
      </c>
      <c r="H160" s="48">
        <f t="shared" si="32"/>
        <v>0</v>
      </c>
      <c r="I160" s="48" t="str">
        <f t="shared" si="33"/>
        <v/>
      </c>
      <c r="J160" s="8"/>
      <c r="K160" s="3">
        <f t="shared" si="13"/>
        <v>0</v>
      </c>
    </row>
    <row r="161" spans="1:11" x14ac:dyDescent="0.35">
      <c r="A161" s="17"/>
      <c r="B161" s="1" t="s">
        <v>6</v>
      </c>
      <c r="C161" s="24"/>
      <c r="D161" s="1" t="s">
        <v>0</v>
      </c>
      <c r="E161" s="2"/>
      <c r="F161" s="26"/>
      <c r="G161" s="47">
        <f t="shared" si="31"/>
        <v>0</v>
      </c>
      <c r="H161" s="48">
        <f t="shared" si="32"/>
        <v>0</v>
      </c>
      <c r="I161" s="48" t="str">
        <f t="shared" si="33"/>
        <v/>
      </c>
      <c r="J161" s="8"/>
      <c r="K161" s="3">
        <f t="shared" ref="K161:K162" si="36">IF(OR(D161="2 Months",D161="4 Months",D161="Quarterly",D161="Bi-annual",D161="Annual"),1,0)</f>
        <v>0</v>
      </c>
    </row>
    <row r="162" spans="1:11" x14ac:dyDescent="0.35">
      <c r="A162" s="17"/>
      <c r="B162" s="1" t="s">
        <v>6</v>
      </c>
      <c r="C162" s="24"/>
      <c r="D162" s="1" t="s">
        <v>0</v>
      </c>
      <c r="E162" s="2"/>
      <c r="F162" s="26"/>
      <c r="G162" s="47">
        <f t="shared" si="31"/>
        <v>0</v>
      </c>
      <c r="H162" s="48">
        <f t="shared" si="32"/>
        <v>0</v>
      </c>
      <c r="I162" s="48" t="str">
        <f t="shared" si="33"/>
        <v/>
      </c>
      <c r="J162" s="8"/>
      <c r="K162" s="3">
        <f t="shared" si="36"/>
        <v>0</v>
      </c>
    </row>
    <row r="163" spans="1:11" x14ac:dyDescent="0.35">
      <c r="A163" s="17"/>
      <c r="B163" s="24"/>
      <c r="C163" s="24"/>
      <c r="D163" s="24"/>
      <c r="E163" s="56"/>
      <c r="F163" s="26"/>
      <c r="G163" s="47"/>
      <c r="H163" s="48"/>
      <c r="I163" s="48" t="str">
        <f t="shared" si="33"/>
        <v/>
      </c>
      <c r="J163" s="8"/>
      <c r="K163" s="3"/>
    </row>
    <row r="164" spans="1:11" x14ac:dyDescent="0.35">
      <c r="A164" s="17"/>
      <c r="B164" s="37" t="s">
        <v>32</v>
      </c>
      <c r="C164" s="24"/>
      <c r="D164" s="24"/>
      <c r="E164" s="26"/>
      <c r="F164" s="26"/>
      <c r="G164" s="47"/>
      <c r="H164" s="48"/>
      <c r="I164" s="48" t="str">
        <f t="shared" si="33"/>
        <v/>
      </c>
      <c r="J164" s="8"/>
      <c r="K164" s="3">
        <f t="shared" si="13"/>
        <v>0</v>
      </c>
    </row>
    <row r="165" spans="1:11" x14ac:dyDescent="0.35">
      <c r="A165" s="17"/>
      <c r="B165" s="1" t="s">
        <v>33</v>
      </c>
      <c r="C165" s="24"/>
      <c r="D165" s="1" t="s">
        <v>0</v>
      </c>
      <c r="E165" s="2"/>
      <c r="F165" s="26"/>
      <c r="G165" s="47">
        <f t="shared" si="31"/>
        <v>0</v>
      </c>
      <c r="H165" s="48">
        <f t="shared" si="32"/>
        <v>0</v>
      </c>
      <c r="I165" s="48" t="str">
        <f t="shared" si="33"/>
        <v/>
      </c>
      <c r="J165" s="8"/>
      <c r="K165" s="3">
        <f t="shared" si="13"/>
        <v>0</v>
      </c>
    </row>
    <row r="166" spans="1:11" x14ac:dyDescent="0.35">
      <c r="A166" s="17"/>
      <c r="B166" s="1" t="s">
        <v>102</v>
      </c>
      <c r="C166" s="24"/>
      <c r="D166" s="1" t="s">
        <v>0</v>
      </c>
      <c r="E166" s="2"/>
      <c r="F166" s="26"/>
      <c r="G166" s="47">
        <f t="shared" si="31"/>
        <v>0</v>
      </c>
      <c r="H166" s="48">
        <f t="shared" si="32"/>
        <v>0</v>
      </c>
      <c r="I166" s="48" t="str">
        <f t="shared" si="33"/>
        <v/>
      </c>
      <c r="J166" s="8"/>
      <c r="K166" s="3">
        <f t="shared" si="13"/>
        <v>0</v>
      </c>
    </row>
    <row r="167" spans="1:11" x14ac:dyDescent="0.35">
      <c r="A167" s="17"/>
      <c r="B167" s="1" t="s">
        <v>34</v>
      </c>
      <c r="C167" s="24"/>
      <c r="D167" s="1" t="s">
        <v>0</v>
      </c>
      <c r="E167" s="2"/>
      <c r="F167" s="26"/>
      <c r="G167" s="47">
        <f t="shared" si="31"/>
        <v>0</v>
      </c>
      <c r="H167" s="48">
        <f t="shared" si="32"/>
        <v>0</v>
      </c>
      <c r="I167" s="48" t="str">
        <f t="shared" si="33"/>
        <v/>
      </c>
      <c r="J167" s="8"/>
      <c r="K167" s="3">
        <f t="shared" si="13"/>
        <v>0</v>
      </c>
    </row>
    <row r="168" spans="1:11" x14ac:dyDescent="0.35">
      <c r="A168" s="17"/>
      <c r="B168" s="1" t="s">
        <v>105</v>
      </c>
      <c r="C168" s="24"/>
      <c r="D168" s="1" t="s">
        <v>0</v>
      </c>
      <c r="E168" s="2"/>
      <c r="F168" s="26"/>
      <c r="G168" s="47">
        <f t="shared" si="31"/>
        <v>0</v>
      </c>
      <c r="H168" s="48">
        <f t="shared" si="32"/>
        <v>0</v>
      </c>
      <c r="I168" s="48" t="str">
        <f t="shared" si="33"/>
        <v/>
      </c>
      <c r="J168" s="8"/>
      <c r="K168" s="3">
        <f t="shared" si="13"/>
        <v>0</v>
      </c>
    </row>
    <row r="169" spans="1:11" x14ac:dyDescent="0.35">
      <c r="A169" s="17"/>
      <c r="B169" s="1" t="s">
        <v>104</v>
      </c>
      <c r="C169" s="24"/>
      <c r="D169" s="1" t="s">
        <v>0</v>
      </c>
      <c r="E169" s="2"/>
      <c r="F169" s="26"/>
      <c r="G169" s="47">
        <f t="shared" si="31"/>
        <v>0</v>
      </c>
      <c r="H169" s="48">
        <f t="shared" si="32"/>
        <v>0</v>
      </c>
      <c r="I169" s="48" t="str">
        <f t="shared" si="33"/>
        <v/>
      </c>
      <c r="J169" s="8"/>
      <c r="K169" s="3">
        <f t="shared" si="13"/>
        <v>0</v>
      </c>
    </row>
    <row r="170" spans="1:11" x14ac:dyDescent="0.35">
      <c r="A170" s="17"/>
      <c r="B170" s="1" t="s">
        <v>103</v>
      </c>
      <c r="C170" s="24"/>
      <c r="D170" s="1" t="s">
        <v>0</v>
      </c>
      <c r="E170" s="2"/>
      <c r="F170" s="26"/>
      <c r="G170" s="47">
        <f t="shared" si="31"/>
        <v>0</v>
      </c>
      <c r="H170" s="48">
        <f t="shared" si="32"/>
        <v>0</v>
      </c>
      <c r="I170" s="48" t="str">
        <f t="shared" si="33"/>
        <v/>
      </c>
      <c r="J170" s="8"/>
      <c r="K170" s="3">
        <f t="shared" si="13"/>
        <v>0</v>
      </c>
    </row>
    <row r="171" spans="1:11" x14ac:dyDescent="0.35">
      <c r="A171" s="17"/>
      <c r="B171" s="1" t="s">
        <v>92</v>
      </c>
      <c r="C171" s="24"/>
      <c r="D171" s="1" t="s">
        <v>0</v>
      </c>
      <c r="E171" s="2"/>
      <c r="F171" s="26"/>
      <c r="G171" s="47">
        <f t="shared" si="31"/>
        <v>0</v>
      </c>
      <c r="H171" s="48">
        <f t="shared" si="32"/>
        <v>0</v>
      </c>
      <c r="I171" s="48" t="str">
        <f t="shared" si="33"/>
        <v/>
      </c>
      <c r="J171" s="8"/>
      <c r="K171" s="3">
        <f t="shared" si="13"/>
        <v>0</v>
      </c>
    </row>
    <row r="172" spans="1:11" x14ac:dyDescent="0.35">
      <c r="A172" s="17"/>
      <c r="B172" s="1" t="s">
        <v>35</v>
      </c>
      <c r="C172" s="24"/>
      <c r="D172" s="1" t="s">
        <v>0</v>
      </c>
      <c r="E172" s="2"/>
      <c r="F172" s="26"/>
      <c r="G172" s="47">
        <f t="shared" si="31"/>
        <v>0</v>
      </c>
      <c r="H172" s="48">
        <f t="shared" si="32"/>
        <v>0</v>
      </c>
      <c r="I172" s="48" t="str">
        <f t="shared" si="33"/>
        <v/>
      </c>
      <c r="J172" s="8"/>
      <c r="K172" s="3">
        <f t="shared" si="13"/>
        <v>0</v>
      </c>
    </row>
    <row r="173" spans="1:11" x14ac:dyDescent="0.35">
      <c r="A173" s="17"/>
      <c r="B173" s="1" t="s">
        <v>91</v>
      </c>
      <c r="C173" s="24"/>
      <c r="D173" s="1" t="s">
        <v>0</v>
      </c>
      <c r="E173" s="2"/>
      <c r="F173" s="26"/>
      <c r="G173" s="47">
        <f t="shared" si="31"/>
        <v>0</v>
      </c>
      <c r="H173" s="48">
        <f t="shared" si="32"/>
        <v>0</v>
      </c>
      <c r="I173" s="48" t="str">
        <f t="shared" si="33"/>
        <v/>
      </c>
      <c r="J173" s="8"/>
      <c r="K173" s="3">
        <f t="shared" si="13"/>
        <v>0</v>
      </c>
    </row>
    <row r="174" spans="1:11" x14ac:dyDescent="0.35">
      <c r="A174" s="17"/>
      <c r="B174" s="1" t="s">
        <v>106</v>
      </c>
      <c r="C174" s="24"/>
      <c r="D174" s="1" t="s">
        <v>0</v>
      </c>
      <c r="E174" s="2"/>
      <c r="F174" s="26"/>
      <c r="G174" s="47">
        <f t="shared" si="31"/>
        <v>0</v>
      </c>
      <c r="H174" s="48">
        <f t="shared" si="32"/>
        <v>0</v>
      </c>
      <c r="I174" s="48" t="str">
        <f t="shared" si="33"/>
        <v/>
      </c>
      <c r="J174" s="8"/>
      <c r="K174" s="3">
        <f t="shared" si="13"/>
        <v>0</v>
      </c>
    </row>
    <row r="175" spans="1:11" x14ac:dyDescent="0.35">
      <c r="A175" s="17"/>
      <c r="B175" s="1" t="s">
        <v>107</v>
      </c>
      <c r="C175" s="24"/>
      <c r="D175" s="1" t="s">
        <v>0</v>
      </c>
      <c r="E175" s="2"/>
      <c r="F175" s="26"/>
      <c r="G175" s="47">
        <f t="shared" si="31"/>
        <v>0</v>
      </c>
      <c r="H175" s="48">
        <f t="shared" si="32"/>
        <v>0</v>
      </c>
      <c r="I175" s="48" t="str">
        <f t="shared" si="33"/>
        <v/>
      </c>
      <c r="J175" s="8"/>
      <c r="K175" s="3">
        <f t="shared" si="13"/>
        <v>0</v>
      </c>
    </row>
    <row r="176" spans="1:11" x14ac:dyDescent="0.35">
      <c r="A176" s="17"/>
      <c r="B176" s="1" t="s">
        <v>156</v>
      </c>
      <c r="C176" s="24"/>
      <c r="D176" s="1" t="s">
        <v>0</v>
      </c>
      <c r="E176" s="2"/>
      <c r="F176" s="26"/>
      <c r="G176" s="47">
        <f t="shared" si="31"/>
        <v>0</v>
      </c>
      <c r="H176" s="48">
        <f t="shared" si="32"/>
        <v>0</v>
      </c>
      <c r="I176" s="48" t="str">
        <f t="shared" si="33"/>
        <v/>
      </c>
      <c r="J176" s="8"/>
      <c r="K176" s="3">
        <f t="shared" si="13"/>
        <v>0</v>
      </c>
    </row>
    <row r="177" spans="1:11" x14ac:dyDescent="0.35">
      <c r="A177" s="17"/>
      <c r="B177" s="1" t="s">
        <v>6</v>
      </c>
      <c r="C177" s="24"/>
      <c r="D177" s="1" t="s">
        <v>0</v>
      </c>
      <c r="E177" s="2"/>
      <c r="F177" s="26"/>
      <c r="G177" s="47">
        <f t="shared" si="31"/>
        <v>0</v>
      </c>
      <c r="H177" s="48">
        <f t="shared" si="32"/>
        <v>0</v>
      </c>
      <c r="I177" s="48" t="str">
        <f t="shared" si="33"/>
        <v/>
      </c>
      <c r="J177" s="8"/>
      <c r="K177" s="3">
        <f t="shared" ref="K177:K178" si="37">IF(OR(D177="2 Months",D177="4 Months",D177="Quarterly",D177="Bi-annual",D177="Annual"),1,0)</f>
        <v>0</v>
      </c>
    </row>
    <row r="178" spans="1:11" x14ac:dyDescent="0.35">
      <c r="A178" s="17"/>
      <c r="B178" s="1" t="s">
        <v>6</v>
      </c>
      <c r="C178" s="24"/>
      <c r="D178" s="1" t="s">
        <v>0</v>
      </c>
      <c r="E178" s="2"/>
      <c r="F178" s="26"/>
      <c r="G178" s="47">
        <f t="shared" si="31"/>
        <v>0</v>
      </c>
      <c r="H178" s="48">
        <f t="shared" si="32"/>
        <v>0</v>
      </c>
      <c r="I178" s="48" t="str">
        <f t="shared" si="33"/>
        <v/>
      </c>
      <c r="J178" s="8"/>
      <c r="K178" s="3">
        <f t="shared" si="37"/>
        <v>0</v>
      </c>
    </row>
    <row r="179" spans="1:11" x14ac:dyDescent="0.35">
      <c r="A179" s="17"/>
      <c r="B179" s="38"/>
      <c r="C179" s="24"/>
      <c r="D179" s="24"/>
      <c r="E179" s="26"/>
      <c r="F179" s="26"/>
      <c r="G179" s="47"/>
      <c r="H179" s="48"/>
      <c r="I179" s="48" t="str">
        <f t="shared" si="33"/>
        <v/>
      </c>
      <c r="J179" s="8"/>
      <c r="K179" s="3">
        <f t="shared" ref="K179:K187" si="38">IF(OR(D179="2 Months",D179="4 Months",D179="Quarterly",D179="Bi-annual",D179="Annual"),1,0)</f>
        <v>0</v>
      </c>
    </row>
    <row r="180" spans="1:11" x14ac:dyDescent="0.35">
      <c r="A180" s="17"/>
      <c r="B180" s="37" t="s">
        <v>36</v>
      </c>
      <c r="C180" s="24"/>
      <c r="D180" s="24"/>
      <c r="E180" s="26"/>
      <c r="F180" s="26"/>
      <c r="G180" s="47"/>
      <c r="H180" s="48"/>
      <c r="I180" s="48" t="str">
        <f t="shared" si="33"/>
        <v/>
      </c>
      <c r="J180" s="8"/>
      <c r="K180" s="3">
        <f t="shared" si="38"/>
        <v>0</v>
      </c>
    </row>
    <row r="181" spans="1:11" x14ac:dyDescent="0.35">
      <c r="A181" s="17"/>
      <c r="B181" s="1" t="s">
        <v>37</v>
      </c>
      <c r="C181" s="24"/>
      <c r="D181" s="1" t="s">
        <v>0</v>
      </c>
      <c r="E181" s="2"/>
      <c r="F181" s="26"/>
      <c r="G181" s="47">
        <f t="shared" si="31"/>
        <v>0</v>
      </c>
      <c r="H181" s="48">
        <f t="shared" si="32"/>
        <v>0</v>
      </c>
      <c r="I181" s="48" t="str">
        <f t="shared" si="33"/>
        <v/>
      </c>
      <c r="J181" s="8"/>
      <c r="K181" s="3">
        <f t="shared" si="38"/>
        <v>0</v>
      </c>
    </row>
    <row r="182" spans="1:11" x14ac:dyDescent="0.35">
      <c r="A182" s="17"/>
      <c r="B182" s="1" t="s">
        <v>38</v>
      </c>
      <c r="C182" s="24"/>
      <c r="D182" s="1" t="s">
        <v>0</v>
      </c>
      <c r="E182" s="2"/>
      <c r="F182" s="26"/>
      <c r="G182" s="47">
        <f t="shared" si="31"/>
        <v>0</v>
      </c>
      <c r="H182" s="48">
        <f t="shared" si="32"/>
        <v>0</v>
      </c>
      <c r="I182" s="48" t="str">
        <f t="shared" si="33"/>
        <v/>
      </c>
      <c r="J182" s="8"/>
      <c r="K182" s="3">
        <f t="shared" si="38"/>
        <v>0</v>
      </c>
    </row>
    <row r="183" spans="1:11" x14ac:dyDescent="0.35">
      <c r="A183" s="17"/>
      <c r="B183" s="1" t="s">
        <v>108</v>
      </c>
      <c r="C183" s="24"/>
      <c r="D183" s="1" t="s">
        <v>0</v>
      </c>
      <c r="E183" s="2"/>
      <c r="F183" s="26"/>
      <c r="G183" s="47">
        <f t="shared" si="31"/>
        <v>0</v>
      </c>
      <c r="H183" s="48">
        <f t="shared" si="32"/>
        <v>0</v>
      </c>
      <c r="I183" s="48" t="str">
        <f t="shared" si="33"/>
        <v/>
      </c>
      <c r="J183" s="8"/>
      <c r="K183" s="3">
        <f t="shared" si="38"/>
        <v>0</v>
      </c>
    </row>
    <row r="184" spans="1:11" x14ac:dyDescent="0.35">
      <c r="A184" s="17"/>
      <c r="B184" s="1" t="s">
        <v>109</v>
      </c>
      <c r="C184" s="24"/>
      <c r="D184" s="1" t="s">
        <v>0</v>
      </c>
      <c r="E184" s="2"/>
      <c r="F184" s="26"/>
      <c r="G184" s="47">
        <f t="shared" si="31"/>
        <v>0</v>
      </c>
      <c r="H184" s="48">
        <f t="shared" si="32"/>
        <v>0</v>
      </c>
      <c r="I184" s="48" t="str">
        <f t="shared" si="33"/>
        <v/>
      </c>
      <c r="J184" s="8"/>
      <c r="K184" s="3">
        <f t="shared" si="38"/>
        <v>0</v>
      </c>
    </row>
    <row r="185" spans="1:11" x14ac:dyDescent="0.35">
      <c r="A185" s="17"/>
      <c r="B185" s="1" t="s">
        <v>6</v>
      </c>
      <c r="C185" s="24"/>
      <c r="D185" s="1" t="s">
        <v>0</v>
      </c>
      <c r="E185" s="2"/>
      <c r="F185" s="26"/>
      <c r="G185" s="47">
        <f t="shared" si="31"/>
        <v>0</v>
      </c>
      <c r="H185" s="48">
        <f t="shared" si="32"/>
        <v>0</v>
      </c>
      <c r="I185" s="48" t="str">
        <f t="shared" si="33"/>
        <v/>
      </c>
      <c r="J185" s="8"/>
      <c r="K185" s="3">
        <f t="shared" si="38"/>
        <v>0</v>
      </c>
    </row>
    <row r="186" spans="1:11" x14ac:dyDescent="0.35">
      <c r="A186" s="17"/>
      <c r="B186" s="1" t="s">
        <v>6</v>
      </c>
      <c r="C186" s="24"/>
      <c r="D186" s="1" t="s">
        <v>0</v>
      </c>
      <c r="E186" s="2"/>
      <c r="F186" s="26"/>
      <c r="G186" s="47">
        <f t="shared" si="31"/>
        <v>0</v>
      </c>
      <c r="H186" s="48">
        <f t="shared" si="32"/>
        <v>0</v>
      </c>
      <c r="I186" s="48" t="str">
        <f t="shared" si="33"/>
        <v/>
      </c>
      <c r="J186" s="8"/>
      <c r="K186" s="3">
        <f t="shared" si="38"/>
        <v>0</v>
      </c>
    </row>
    <row r="187" spans="1:11" x14ac:dyDescent="0.35">
      <c r="A187" s="17"/>
      <c r="B187" s="24"/>
      <c r="C187" s="24"/>
      <c r="D187" s="24"/>
      <c r="E187" s="25"/>
      <c r="F187" s="24"/>
      <c r="G187" s="39"/>
      <c r="H187" s="6"/>
      <c r="I187" s="49"/>
      <c r="J187" s="8"/>
      <c r="K187" s="3">
        <f t="shared" si="38"/>
        <v>0</v>
      </c>
    </row>
    <row r="188" spans="1:11" x14ac:dyDescent="0.35">
      <c r="A188" s="17"/>
      <c r="B188" s="40" t="s">
        <v>110</v>
      </c>
      <c r="C188" s="41"/>
      <c r="D188" s="41"/>
      <c r="E188" s="42"/>
      <c r="F188" s="41"/>
      <c r="G188" s="4">
        <f>SUM(G21:G186)</f>
        <v>0</v>
      </c>
      <c r="H188" s="5">
        <f>SUM(H21:H186)</f>
        <v>0</v>
      </c>
      <c r="I188" s="5">
        <f>SUM(I21:I186)</f>
        <v>0</v>
      </c>
      <c r="J188" s="43"/>
      <c r="K188" s="7"/>
    </row>
    <row r="189" spans="1:11" x14ac:dyDescent="0.35">
      <c r="A189" s="17"/>
      <c r="B189" s="17"/>
      <c r="C189" s="17"/>
      <c r="D189" s="17"/>
      <c r="E189" s="52"/>
      <c r="F189" s="17"/>
      <c r="G189" s="53"/>
      <c r="H189" s="54"/>
      <c r="I189" s="6"/>
      <c r="J189" s="8"/>
      <c r="K189" s="7"/>
    </row>
    <row r="190" spans="1:11" x14ac:dyDescent="0.35">
      <c r="E190" s="44"/>
    </row>
    <row r="191" spans="1:11" x14ac:dyDescent="0.35">
      <c r="E191" s="44"/>
    </row>
    <row r="192" spans="1:11" x14ac:dyDescent="0.35">
      <c r="E192" s="44"/>
    </row>
    <row r="193" spans="5:5" x14ac:dyDescent="0.35">
      <c r="E193" s="44"/>
    </row>
    <row r="194" spans="5:5" x14ac:dyDescent="0.35">
      <c r="E194" s="44"/>
    </row>
    <row r="195" spans="5:5" x14ac:dyDescent="0.35">
      <c r="E195" s="44"/>
    </row>
    <row r="196" spans="5:5" x14ac:dyDescent="0.35">
      <c r="E196" s="44"/>
    </row>
    <row r="197" spans="5:5" x14ac:dyDescent="0.35">
      <c r="E197" s="44"/>
    </row>
    <row r="198" spans="5:5" x14ac:dyDescent="0.35">
      <c r="E198" s="44"/>
    </row>
    <row r="199" spans="5:5" x14ac:dyDescent="0.35">
      <c r="E199" s="44"/>
    </row>
    <row r="200" spans="5:5" x14ac:dyDescent="0.35">
      <c r="E200" s="44"/>
    </row>
    <row r="201" spans="5:5" x14ac:dyDescent="0.35">
      <c r="E201" s="44"/>
    </row>
    <row r="202" spans="5:5" x14ac:dyDescent="0.35">
      <c r="E202" s="44"/>
    </row>
    <row r="203" spans="5:5" x14ac:dyDescent="0.35">
      <c r="E203" s="44"/>
    </row>
    <row r="204" spans="5:5" x14ac:dyDescent="0.35">
      <c r="E204" s="44"/>
    </row>
    <row r="205" spans="5:5" x14ac:dyDescent="0.35">
      <c r="E205" s="44"/>
    </row>
    <row r="206" spans="5:5" x14ac:dyDescent="0.35">
      <c r="E206" s="44"/>
    </row>
    <row r="207" spans="5:5" x14ac:dyDescent="0.35">
      <c r="E207" s="44"/>
    </row>
    <row r="208" spans="5:5" x14ac:dyDescent="0.35">
      <c r="E208" s="44"/>
    </row>
    <row r="209" spans="5:5" x14ac:dyDescent="0.35">
      <c r="E209" s="44"/>
    </row>
    <row r="210" spans="5:5" x14ac:dyDescent="0.35">
      <c r="E210" s="44"/>
    </row>
    <row r="211" spans="5:5" x14ac:dyDescent="0.35">
      <c r="E211" s="44"/>
    </row>
    <row r="212" spans="5:5" x14ac:dyDescent="0.35">
      <c r="E212" s="44"/>
    </row>
    <row r="213" spans="5:5" x14ac:dyDescent="0.35">
      <c r="E213" s="44"/>
    </row>
    <row r="214" spans="5:5" x14ac:dyDescent="0.35">
      <c r="E214" s="44"/>
    </row>
    <row r="215" spans="5:5" x14ac:dyDescent="0.35">
      <c r="E215" s="44"/>
    </row>
    <row r="216" spans="5:5" x14ac:dyDescent="0.35">
      <c r="E216" s="44"/>
    </row>
    <row r="217" spans="5:5" x14ac:dyDescent="0.35">
      <c r="E217" s="44"/>
    </row>
    <row r="218" spans="5:5" x14ac:dyDescent="0.35">
      <c r="E218" s="44"/>
    </row>
    <row r="219" spans="5:5" x14ac:dyDescent="0.35">
      <c r="E219" s="44"/>
    </row>
    <row r="220" spans="5:5" x14ac:dyDescent="0.35">
      <c r="E220" s="44"/>
    </row>
    <row r="221" spans="5:5" x14ac:dyDescent="0.35">
      <c r="E221" s="44"/>
    </row>
    <row r="222" spans="5:5" x14ac:dyDescent="0.35">
      <c r="E222" s="44"/>
    </row>
    <row r="223" spans="5:5" x14ac:dyDescent="0.35">
      <c r="E223" s="44"/>
    </row>
    <row r="224" spans="5:5" x14ac:dyDescent="0.35">
      <c r="E224" s="44"/>
    </row>
    <row r="225" spans="5:5" x14ac:dyDescent="0.35">
      <c r="E225" s="44"/>
    </row>
    <row r="226" spans="5:5" x14ac:dyDescent="0.35">
      <c r="E226" s="44"/>
    </row>
    <row r="227" spans="5:5" x14ac:dyDescent="0.35">
      <c r="E227" s="44"/>
    </row>
    <row r="228" spans="5:5" x14ac:dyDescent="0.35">
      <c r="E228" s="44"/>
    </row>
    <row r="229" spans="5:5" x14ac:dyDescent="0.35">
      <c r="E229" s="44"/>
    </row>
    <row r="230" spans="5:5" x14ac:dyDescent="0.35">
      <c r="E230" s="44"/>
    </row>
    <row r="231" spans="5:5" x14ac:dyDescent="0.35">
      <c r="E231" s="44"/>
    </row>
    <row r="232" spans="5:5" x14ac:dyDescent="0.35">
      <c r="E232" s="44"/>
    </row>
    <row r="233" spans="5:5" x14ac:dyDescent="0.35">
      <c r="E233" s="44"/>
    </row>
    <row r="234" spans="5:5" x14ac:dyDescent="0.35">
      <c r="E234" s="44"/>
    </row>
    <row r="235" spans="5:5" x14ac:dyDescent="0.35">
      <c r="E235" s="44"/>
    </row>
    <row r="236" spans="5:5" x14ac:dyDescent="0.35">
      <c r="E236" s="44"/>
    </row>
    <row r="237" spans="5:5" x14ac:dyDescent="0.35">
      <c r="E237" s="44"/>
    </row>
    <row r="238" spans="5:5" x14ac:dyDescent="0.35">
      <c r="E238" s="44"/>
    </row>
    <row r="239" spans="5:5" x14ac:dyDescent="0.35">
      <c r="E239" s="44"/>
    </row>
    <row r="240" spans="5:5" x14ac:dyDescent="0.35">
      <c r="E240" s="44"/>
    </row>
    <row r="241" spans="5:5" x14ac:dyDescent="0.35">
      <c r="E241" s="44"/>
    </row>
    <row r="242" spans="5:5" x14ac:dyDescent="0.35">
      <c r="E242" s="44"/>
    </row>
    <row r="243" spans="5:5" x14ac:dyDescent="0.35">
      <c r="E243" s="44"/>
    </row>
    <row r="244" spans="5:5" x14ac:dyDescent="0.35">
      <c r="E244" s="44"/>
    </row>
    <row r="245" spans="5:5" x14ac:dyDescent="0.35">
      <c r="E245" s="44"/>
    </row>
    <row r="246" spans="5:5" x14ac:dyDescent="0.35">
      <c r="E246" s="44"/>
    </row>
    <row r="247" spans="5:5" x14ac:dyDescent="0.35">
      <c r="E247" s="44"/>
    </row>
    <row r="248" spans="5:5" x14ac:dyDescent="0.35">
      <c r="E248" s="44"/>
    </row>
    <row r="249" spans="5:5" x14ac:dyDescent="0.35">
      <c r="E249" s="44"/>
    </row>
    <row r="250" spans="5:5" x14ac:dyDescent="0.35">
      <c r="E250" s="44"/>
    </row>
    <row r="251" spans="5:5" x14ac:dyDescent="0.35">
      <c r="E251" s="44"/>
    </row>
    <row r="252" spans="5:5" x14ac:dyDescent="0.35">
      <c r="E252" s="44"/>
    </row>
    <row r="253" spans="5:5" x14ac:dyDescent="0.35">
      <c r="E253" s="44"/>
    </row>
    <row r="254" spans="5:5" x14ac:dyDescent="0.35">
      <c r="E254" s="44"/>
    </row>
    <row r="255" spans="5:5" x14ac:dyDescent="0.35">
      <c r="E255" s="44"/>
    </row>
    <row r="256" spans="5:5" x14ac:dyDescent="0.35">
      <c r="E256" s="44"/>
    </row>
    <row r="257" spans="5:5" x14ac:dyDescent="0.35">
      <c r="E257" s="44"/>
    </row>
    <row r="258" spans="5:5" x14ac:dyDescent="0.35">
      <c r="E258" s="44"/>
    </row>
    <row r="259" spans="5:5" x14ac:dyDescent="0.35">
      <c r="E259" s="44"/>
    </row>
    <row r="260" spans="5:5" x14ac:dyDescent="0.35">
      <c r="E260" s="44"/>
    </row>
    <row r="261" spans="5:5" x14ac:dyDescent="0.35">
      <c r="E261" s="44"/>
    </row>
    <row r="262" spans="5:5" x14ac:dyDescent="0.35">
      <c r="E262" s="44"/>
    </row>
    <row r="263" spans="5:5" x14ac:dyDescent="0.35">
      <c r="E263" s="44"/>
    </row>
    <row r="264" spans="5:5" x14ac:dyDescent="0.35">
      <c r="E264" s="44"/>
    </row>
    <row r="265" spans="5:5" x14ac:dyDescent="0.35">
      <c r="E265" s="44"/>
    </row>
    <row r="266" spans="5:5" x14ac:dyDescent="0.35">
      <c r="E266" s="44"/>
    </row>
    <row r="267" spans="5:5" x14ac:dyDescent="0.35">
      <c r="E267" s="44"/>
    </row>
    <row r="268" spans="5:5" x14ac:dyDescent="0.35">
      <c r="E268" s="44"/>
    </row>
    <row r="269" spans="5:5" x14ac:dyDescent="0.35">
      <c r="E269" s="44"/>
    </row>
    <row r="270" spans="5:5" x14ac:dyDescent="0.35">
      <c r="E270" s="44"/>
    </row>
    <row r="271" spans="5:5" x14ac:dyDescent="0.35">
      <c r="E271" s="44"/>
    </row>
    <row r="272" spans="5:5" x14ac:dyDescent="0.35">
      <c r="E272" s="44"/>
    </row>
    <row r="273" spans="5:5" x14ac:dyDescent="0.35">
      <c r="E273" s="44"/>
    </row>
    <row r="274" spans="5:5" x14ac:dyDescent="0.35">
      <c r="E274" s="44"/>
    </row>
    <row r="275" spans="5:5" x14ac:dyDescent="0.35">
      <c r="E275" s="44"/>
    </row>
    <row r="276" spans="5:5" x14ac:dyDescent="0.35">
      <c r="E276" s="44"/>
    </row>
    <row r="277" spans="5:5" x14ac:dyDescent="0.35">
      <c r="E277" s="44"/>
    </row>
    <row r="278" spans="5:5" x14ac:dyDescent="0.35">
      <c r="E278" s="44"/>
    </row>
    <row r="279" spans="5:5" x14ac:dyDescent="0.35">
      <c r="E279" s="44"/>
    </row>
    <row r="280" spans="5:5" x14ac:dyDescent="0.35">
      <c r="E280" s="44"/>
    </row>
    <row r="281" spans="5:5" x14ac:dyDescent="0.35">
      <c r="E281" s="44"/>
    </row>
    <row r="282" spans="5:5" x14ac:dyDescent="0.35">
      <c r="E282" s="44"/>
    </row>
    <row r="283" spans="5:5" x14ac:dyDescent="0.35">
      <c r="E283" s="44"/>
    </row>
    <row r="284" spans="5:5" x14ac:dyDescent="0.35">
      <c r="E284" s="44"/>
    </row>
    <row r="285" spans="5:5" x14ac:dyDescent="0.35">
      <c r="E285" s="44"/>
    </row>
    <row r="286" spans="5:5" x14ac:dyDescent="0.35">
      <c r="E286" s="44"/>
    </row>
    <row r="287" spans="5:5" x14ac:dyDescent="0.35">
      <c r="E287" s="44"/>
    </row>
    <row r="288" spans="5:5" x14ac:dyDescent="0.35">
      <c r="E288" s="44"/>
    </row>
    <row r="289" spans="5:5" x14ac:dyDescent="0.35">
      <c r="E289" s="44"/>
    </row>
    <row r="290" spans="5:5" x14ac:dyDescent="0.35">
      <c r="E290" s="44"/>
    </row>
    <row r="291" spans="5:5" x14ac:dyDescent="0.35">
      <c r="E291" s="44"/>
    </row>
    <row r="292" spans="5:5" x14ac:dyDescent="0.35">
      <c r="E292" s="44"/>
    </row>
    <row r="293" spans="5:5" x14ac:dyDescent="0.35">
      <c r="E293" s="44"/>
    </row>
    <row r="294" spans="5:5" x14ac:dyDescent="0.35">
      <c r="E294" s="44"/>
    </row>
    <row r="295" spans="5:5" x14ac:dyDescent="0.35">
      <c r="E295" s="44"/>
    </row>
    <row r="296" spans="5:5" x14ac:dyDescent="0.35">
      <c r="E296" s="44"/>
    </row>
    <row r="297" spans="5:5" x14ac:dyDescent="0.35">
      <c r="E297" s="44"/>
    </row>
    <row r="298" spans="5:5" x14ac:dyDescent="0.35">
      <c r="E298" s="44"/>
    </row>
    <row r="299" spans="5:5" x14ac:dyDescent="0.35">
      <c r="E299" s="44"/>
    </row>
    <row r="300" spans="5:5" x14ac:dyDescent="0.35">
      <c r="E300" s="44"/>
    </row>
    <row r="301" spans="5:5" x14ac:dyDescent="0.35">
      <c r="E301" s="44"/>
    </row>
    <row r="302" spans="5:5" x14ac:dyDescent="0.35">
      <c r="E302" s="44"/>
    </row>
    <row r="303" spans="5:5" x14ac:dyDescent="0.35">
      <c r="E303" s="44"/>
    </row>
    <row r="304" spans="5:5" x14ac:dyDescent="0.35">
      <c r="E304" s="44"/>
    </row>
    <row r="305" spans="5:5" x14ac:dyDescent="0.35">
      <c r="E305" s="44"/>
    </row>
    <row r="306" spans="5:5" x14ac:dyDescent="0.35">
      <c r="E306" s="44"/>
    </row>
    <row r="307" spans="5:5" x14ac:dyDescent="0.35">
      <c r="E307" s="44"/>
    </row>
    <row r="308" spans="5:5" x14ac:dyDescent="0.35">
      <c r="E308" s="44"/>
    </row>
    <row r="309" spans="5:5" x14ac:dyDescent="0.35">
      <c r="E309" s="44"/>
    </row>
    <row r="310" spans="5:5" x14ac:dyDescent="0.35">
      <c r="E310" s="44"/>
    </row>
    <row r="311" spans="5:5" x14ac:dyDescent="0.35">
      <c r="E311" s="44"/>
    </row>
    <row r="312" spans="5:5" x14ac:dyDescent="0.35">
      <c r="E312" s="44"/>
    </row>
    <row r="313" spans="5:5" x14ac:dyDescent="0.35">
      <c r="E313" s="44"/>
    </row>
    <row r="314" spans="5:5" x14ac:dyDescent="0.35">
      <c r="E314" s="44"/>
    </row>
    <row r="315" spans="5:5" x14ac:dyDescent="0.35">
      <c r="E315" s="44"/>
    </row>
    <row r="316" spans="5:5" x14ac:dyDescent="0.35">
      <c r="E316" s="44"/>
    </row>
    <row r="317" spans="5:5" x14ac:dyDescent="0.35">
      <c r="E317" s="44"/>
    </row>
    <row r="318" spans="5:5" x14ac:dyDescent="0.35">
      <c r="E318" s="44"/>
    </row>
    <row r="319" spans="5:5" x14ac:dyDescent="0.35">
      <c r="E319" s="44"/>
    </row>
    <row r="320" spans="5:5" x14ac:dyDescent="0.35">
      <c r="E320" s="44"/>
    </row>
    <row r="321" spans="5:5" x14ac:dyDescent="0.35">
      <c r="E321" s="44"/>
    </row>
    <row r="322" spans="5:5" x14ac:dyDescent="0.35">
      <c r="E322" s="44"/>
    </row>
    <row r="323" spans="5:5" x14ac:dyDescent="0.35">
      <c r="E323" s="44"/>
    </row>
    <row r="324" spans="5:5" x14ac:dyDescent="0.35">
      <c r="E324" s="44"/>
    </row>
    <row r="325" spans="5:5" x14ac:dyDescent="0.35">
      <c r="E325" s="44"/>
    </row>
    <row r="326" spans="5:5" x14ac:dyDescent="0.35">
      <c r="E326" s="44"/>
    </row>
    <row r="327" spans="5:5" x14ac:dyDescent="0.35">
      <c r="E327" s="44"/>
    </row>
    <row r="328" spans="5:5" x14ac:dyDescent="0.35">
      <c r="E328" s="44"/>
    </row>
    <row r="329" spans="5:5" x14ac:dyDescent="0.35">
      <c r="E329" s="44"/>
    </row>
    <row r="330" spans="5:5" x14ac:dyDescent="0.35">
      <c r="E330" s="44"/>
    </row>
    <row r="331" spans="5:5" x14ac:dyDescent="0.35">
      <c r="E331" s="44"/>
    </row>
    <row r="332" spans="5:5" x14ac:dyDescent="0.35">
      <c r="E332" s="44"/>
    </row>
    <row r="333" spans="5:5" x14ac:dyDescent="0.35">
      <c r="E333" s="44"/>
    </row>
    <row r="334" spans="5:5" x14ac:dyDescent="0.35">
      <c r="E334" s="44"/>
    </row>
    <row r="335" spans="5:5" x14ac:dyDescent="0.35">
      <c r="E335" s="44"/>
    </row>
    <row r="336" spans="5:5" x14ac:dyDescent="0.35">
      <c r="E336" s="44"/>
    </row>
    <row r="337" spans="5:5" x14ac:dyDescent="0.35">
      <c r="E337" s="44"/>
    </row>
    <row r="338" spans="5:5" x14ac:dyDescent="0.35">
      <c r="E338" s="44"/>
    </row>
    <row r="339" spans="5:5" x14ac:dyDescent="0.35">
      <c r="E339" s="44"/>
    </row>
    <row r="340" spans="5:5" x14ac:dyDescent="0.35">
      <c r="E340" s="44"/>
    </row>
    <row r="341" spans="5:5" x14ac:dyDescent="0.35">
      <c r="E341" s="44"/>
    </row>
    <row r="342" spans="5:5" x14ac:dyDescent="0.35">
      <c r="E342" s="44"/>
    </row>
    <row r="343" spans="5:5" x14ac:dyDescent="0.35">
      <c r="E343" s="44"/>
    </row>
    <row r="344" spans="5:5" x14ac:dyDescent="0.35">
      <c r="E344" s="44"/>
    </row>
    <row r="345" spans="5:5" x14ac:dyDescent="0.35">
      <c r="E345" s="44"/>
    </row>
    <row r="346" spans="5:5" x14ac:dyDescent="0.35">
      <c r="E346" s="44"/>
    </row>
    <row r="347" spans="5:5" x14ac:dyDescent="0.35">
      <c r="E347" s="44"/>
    </row>
    <row r="348" spans="5:5" x14ac:dyDescent="0.35">
      <c r="E348" s="44"/>
    </row>
    <row r="349" spans="5:5" x14ac:dyDescent="0.35">
      <c r="E349" s="44"/>
    </row>
    <row r="350" spans="5:5" x14ac:dyDescent="0.35">
      <c r="E350" s="44"/>
    </row>
    <row r="351" spans="5:5" x14ac:dyDescent="0.35">
      <c r="E351" s="44"/>
    </row>
    <row r="352" spans="5:5" x14ac:dyDescent="0.35">
      <c r="E352" s="44"/>
    </row>
    <row r="353" spans="5:5" x14ac:dyDescent="0.35">
      <c r="E353" s="44"/>
    </row>
    <row r="354" spans="5:5" x14ac:dyDescent="0.35">
      <c r="E354" s="44"/>
    </row>
    <row r="355" spans="5:5" x14ac:dyDescent="0.35">
      <c r="E355" s="44"/>
    </row>
    <row r="356" spans="5:5" x14ac:dyDescent="0.35">
      <c r="E356" s="44"/>
    </row>
    <row r="357" spans="5:5" x14ac:dyDescent="0.35">
      <c r="E357" s="44"/>
    </row>
    <row r="358" spans="5:5" x14ac:dyDescent="0.35">
      <c r="E358" s="44"/>
    </row>
  </sheetData>
  <sheetProtection algorithmName="SHA-512" hashValue="5EDJh3aAfFSUlGQmlZtfOf8xhhj0jCtUHTY2rJW6pXzMiUHwsPCFKIyl8W7Dz059AmjY437TgLgU8M3mHco1CA==" saltValue="hwjnc85zv9K4w/MRKSVtiQ==" spinCount="100000" sheet="1" objects="1" scenarios="1"/>
  <phoneticPr fontId="5" type="noConversion"/>
  <conditionalFormatting sqref="D6:D186">
    <cfRule type="expression" dxfId="1" priority="2">
      <formula>OR(D6="2 Months", D6="4 Months", D6="Quarterly", D6="Bi-annual", D6="Annual")</formula>
    </cfRule>
  </conditionalFormatting>
  <conditionalFormatting sqref="G6:J186">
    <cfRule type="expression" dxfId="0" priority="1">
      <formula>OR($D6="2 Months", $D6="Quarterly",  $D6="4 Months", $D6="Bi-annual", $D6="Annual")</formula>
    </cfRule>
  </conditionalFormatting>
  <dataValidations count="1">
    <dataValidation type="list" allowBlank="1" showInputMessage="1" showErrorMessage="1" sqref="D6:D186" xr:uid="{B76B8740-A281-4781-B579-0EFC8E254B34}">
      <formula1>"Daily,Weekly,Fortnightly,Monthly,2 Months,4 Months,Quarterly,Bi-annual,Annual"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Canna Campbell</dc:creator>
  <cp:lastModifiedBy>Canna Campbell</cp:lastModifiedBy>
  <cp:lastPrinted>2023-09-19T01:32:53Z</cp:lastPrinted>
  <dcterms:created xsi:type="dcterms:W3CDTF">2023-09-19T01:30:36Z</dcterms:created>
  <dcterms:modified xsi:type="dcterms:W3CDTF">2023-10-21T10:21:25Z</dcterms:modified>
</cp:coreProperties>
</file>